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acticas_AdelaOVIEDO_2023\Formatos_practicas\Formatos_2023_FINALES\Formatos_2023-1_FINALES\Nuevos_formatos_2023\"/>
    </mc:Choice>
  </mc:AlternateContent>
  <xr:revisionPtr revIDLastSave="0" documentId="8_{E563118F-304A-4B71-9E49-8CE5BEA60D0A}" xr6:coauthVersionLast="47" xr6:coauthVersionMax="47" xr10:uidLastSave="{00000000-0000-0000-0000-000000000000}"/>
  <bookViews>
    <workbookView xWindow="-120" yWindow="-120" windowWidth="20730" windowHeight="11040" xr2:uid="{3BD3C4D3-091E-47EA-9061-1E3835C97BC4}"/>
  </bookViews>
  <sheets>
    <sheet name="Hoja1" sheetId="1" r:id="rId1"/>
    <sheet name="Guia de llenado matriz" sheetId="3" r:id="rId2"/>
    <sheet name="Hoja2" sheetId="2" r:id="rId3"/>
  </sheets>
  <externalReferences>
    <externalReference r:id="rId4"/>
  </externalReferences>
  <definedNames>
    <definedName name="ActividadesComplementarias">'[1]Estandares Genéricos'!$F$143</definedName>
    <definedName name="ActividadesVinculadasColectividad">'[1]Estandares Genéricos'!$F$149</definedName>
    <definedName name="BienestarEstudiantil">'[1]Estandares Genéricos'!$F$151</definedName>
    <definedName name="DireccionCoordAcademica">'[1]Estandares Genéricos'!$F$93</definedName>
    <definedName name="DistribucionHoraria">'[1]Estandares Genéricos'!$F$84</definedName>
    <definedName name="EstadoActualPro">'[1]Estandares Genéricos'!$F$6</definedName>
    <definedName name="EvaluacionDeseDocente">'[1]Estandares Genéricos'!$F$98</definedName>
    <definedName name="ParticipacionAcreditacion">'[1]Estandares Genéricos'!$F$164</definedName>
    <definedName name="PerfilEgreso">'[1]Estandares Genéricos'!$F$39</definedName>
    <definedName name="PlanEstudios">'[1]Estandares Genéricos'!$F$56</definedName>
    <definedName name="PracticasRelacionAsignaturas">'[1]Estandares Genéricos'!$F$75</definedName>
    <definedName name="ProgramaAsignaturas">'[1]Estandares Genéricos'!$F$72</definedName>
    <definedName name="ProyectoCurricular">'[1]Estandares Genéricos'!$F$48</definedName>
    <definedName name="ProyectoProVinSoc">'[1]Estandares Genéricos'!$F$16</definedName>
    <definedName name="SeguimientoGraduados">'[1]Estandares Genéricos'!$F$117</definedName>
    <definedName name="SeguimientoPracticasProfesionales">'[1]Estandares Genéricos'!$F$122</definedName>
    <definedName name="SeguimientoProcesoTitulacion">'[1]Estandares Genéricos'!$F$111</definedName>
    <definedName name="SeguimientoSilabo">'[1]Estandares Genéricos'!$F$105</definedName>
    <definedName name="Tutorias">'[1]Estandares Genéricos'!$F$133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36" i="1" l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Z16" i="1" l="1"/>
  <c r="D16" i="1" s="1"/>
  <c r="AZ20" i="1"/>
  <c r="D20" i="1" s="1"/>
  <c r="AZ26" i="1"/>
  <c r="D26" i="1" s="1"/>
  <c r="AZ11" i="1"/>
  <c r="D11" i="1" s="1"/>
  <c r="AZ29" i="1"/>
  <c r="D29" i="1" s="1"/>
  <c r="AZ33" i="1"/>
  <c r="D33" i="1" s="1"/>
</calcChain>
</file>

<file path=xl/sharedStrings.xml><?xml version="1.0" encoding="utf-8"?>
<sst xmlns="http://schemas.openxmlformats.org/spreadsheetml/2006/main" count="89" uniqueCount="63">
  <si>
    <t>UNIVERSIDAD TÉCNICA DE MACHALA</t>
  </si>
  <si>
    <t>FACULTAD…</t>
  </si>
  <si>
    <t>CARRERA….</t>
  </si>
  <si>
    <t xml:space="preserve">MATRIZ DE VALORACIÓN DE ESCENARIOS DE PRÁCTICAS PREPROFESIONALES Y-/O PASANTÍAS </t>
  </si>
  <si>
    <t>FECHA:</t>
  </si>
  <si>
    <t xml:space="preserve">CARACTERÍSTICAS </t>
  </si>
  <si>
    <t>ELEMENTOS</t>
  </si>
  <si>
    <t>VALORACIÓN</t>
  </si>
  <si>
    <t>CALIFACIÓN</t>
  </si>
  <si>
    <t>NO APLICA</t>
  </si>
  <si>
    <t>OBSERVACIONES</t>
  </si>
  <si>
    <t>CONDICIONES AMBIENTALES</t>
  </si>
  <si>
    <t>Iluminación</t>
  </si>
  <si>
    <t>Nada</t>
  </si>
  <si>
    <t>Humedad</t>
  </si>
  <si>
    <t>Temperatura</t>
  </si>
  <si>
    <t>Ventilación</t>
  </si>
  <si>
    <t>Aislamiento de ruido</t>
  </si>
  <si>
    <t xml:space="preserve">`SERVICIOS BÁSICOS </t>
  </si>
  <si>
    <t>Suministro de agua potable</t>
  </si>
  <si>
    <t>Mayoritariamente</t>
  </si>
  <si>
    <t>Energía eléctrica</t>
  </si>
  <si>
    <t>Completamente</t>
  </si>
  <si>
    <t>Sistema de saneamiento</t>
  </si>
  <si>
    <t>Recolección de desechos</t>
  </si>
  <si>
    <t>EQUIPAMIENTO  BÁSICO</t>
  </si>
  <si>
    <t>Estaciones de trabajo, escritorio o su equivalente</t>
  </si>
  <si>
    <t>Equipos y/o suministros de trabajo o su equivalente</t>
  </si>
  <si>
    <t>Conectividad</t>
  </si>
  <si>
    <t>Telecomunicaciones</t>
  </si>
  <si>
    <t xml:space="preserve">Equipos de computo </t>
  </si>
  <si>
    <t>Escasamente</t>
  </si>
  <si>
    <t xml:space="preserve">Equipos de impresión </t>
  </si>
  <si>
    <t>RECURSOS ESPECÍFICOS PARA PRÁCTICAS</t>
  </si>
  <si>
    <t>Equipamiento específico para prácticas</t>
  </si>
  <si>
    <t>Funcionalidad de equipos de prácticas</t>
  </si>
  <si>
    <t>Disponibilidad de equipos de prácticas</t>
  </si>
  <si>
    <t>ACCESIBILIDAD</t>
  </si>
  <si>
    <t>Vías de acceso</t>
  </si>
  <si>
    <t>Baños accesibles</t>
  </si>
  <si>
    <t>Pasillos amplios</t>
  </si>
  <si>
    <t>Rampa - ascensor</t>
  </si>
  <si>
    <t>SEGURIDAD</t>
  </si>
  <si>
    <t>Equipo de protección personal</t>
  </si>
  <si>
    <t>Señalética de seguridad</t>
  </si>
  <si>
    <t>Procedimientos de emergencia y prevención de riesgos</t>
  </si>
  <si>
    <t>Extintores de incendios</t>
  </si>
  <si>
    <r>
      <t xml:space="preserve">Firma 
</t>
    </r>
    <r>
      <rPr>
        <b/>
        <sz val="10"/>
        <color theme="1"/>
        <rFont val="Book Antiqua"/>
        <family val="1"/>
      </rPr>
      <t xml:space="preserve">Tutor prácticas preprofesionales/ tutor externo </t>
    </r>
  </si>
  <si>
    <t>Incorpore elemento y característica que por la naturaleza de la práctica de la carrera se debe considerar y que no conste en matriz anterior:</t>
  </si>
  <si>
    <r>
      <rPr>
        <b/>
        <sz val="10"/>
        <color theme="1"/>
        <rFont val="Book Antiqua"/>
        <family val="1"/>
      </rPr>
      <t>Elaborado por:</t>
    </r>
    <r>
      <rPr>
        <sz val="10"/>
        <color theme="1"/>
        <rFont val="Book Antiqua"/>
        <family val="1"/>
      </rPr>
      <t xml:space="preserve"> Unidad de Prácticas y Pasantías </t>
    </r>
  </si>
  <si>
    <t>Escala de calificación de indicadores cualitativos de los modelos de evaluación del CACES (Resolución N° 024-CEAACES-S0 -06-2017 )</t>
  </si>
  <si>
    <r>
      <rPr>
        <b/>
        <sz val="10"/>
        <color theme="1"/>
        <rFont val="Book Antiqua"/>
        <family val="1"/>
      </rPr>
      <t>1.-Deficiente (0):</t>
    </r>
    <r>
      <rPr>
        <sz val="10"/>
        <color theme="1"/>
        <rFont val="Book Antiqua"/>
        <family val="1"/>
      </rPr>
      <t xml:space="preserve"> No alcanza el estándar evidenciando debilidades estructurales que comprometen la consecución de los objetivos y/ o la información presentada no permite el análisis.</t>
    </r>
  </si>
  <si>
    <r>
      <rPr>
        <b/>
        <sz val="10"/>
        <color theme="1"/>
        <rFont val="Book Antiqua"/>
        <family val="1"/>
      </rPr>
      <t xml:space="preserve">2.-Poco satisfactorio (0.35): </t>
    </r>
    <r>
      <rPr>
        <sz val="10"/>
        <color theme="1"/>
        <rFont val="Book Antiqua"/>
        <family val="1"/>
      </rPr>
      <t>No alcanza el estándar evidenciado  debilidades estructurales que comprometen la consecución de los objetivos, sin embargo, existen procesos viables a ser implementados.</t>
    </r>
  </si>
  <si>
    <r>
      <rPr>
        <b/>
        <sz val="10"/>
        <color theme="1"/>
        <rFont val="Book Antiqua"/>
        <family val="1"/>
      </rPr>
      <t>3.-</t>
    </r>
    <r>
      <rPr>
        <sz val="10"/>
        <color theme="1"/>
        <rFont val="Book Antiqua"/>
        <family val="1"/>
      </rPr>
      <t xml:space="preserve"> </t>
    </r>
    <r>
      <rPr>
        <b/>
        <sz val="10"/>
        <color theme="1"/>
        <rFont val="Book Antiqua"/>
        <family val="1"/>
      </rPr>
      <t>Cuasi satisfactorio (0.7):</t>
    </r>
    <r>
      <rPr>
        <sz val="10"/>
        <color theme="1"/>
        <rFont val="Book Antiqua"/>
        <family val="1"/>
      </rPr>
      <t xml:space="preserve"> Presenta debilidades no estructurales que pueden ser solventadas a través de la consolidación o mejora de los procesos ya implementados. </t>
    </r>
  </si>
  <si>
    <r>
      <rPr>
        <b/>
        <sz val="10"/>
        <color theme="1"/>
        <rFont val="Book Antiqua"/>
        <family val="1"/>
      </rPr>
      <t>4.-Satisfactorio ( 1)</t>
    </r>
    <r>
      <rPr>
        <sz val="10"/>
        <color theme="1"/>
        <rFont val="Book Antiqua"/>
        <family val="1"/>
      </rPr>
      <t xml:space="preserve">: Alcanza el estándar. </t>
    </r>
  </si>
  <si>
    <t>Escala de valoración para elementos identificados en las empresas/instituciones</t>
  </si>
  <si>
    <r>
      <rPr>
        <b/>
        <sz val="10"/>
        <color theme="1"/>
        <rFont val="Book Antiqua"/>
        <family val="1"/>
      </rPr>
      <t>1.-Completamente:</t>
    </r>
    <r>
      <rPr>
        <sz val="10"/>
        <color theme="1"/>
        <rFont val="Book Antiqua"/>
        <family val="1"/>
      </rPr>
      <t xml:space="preserve"> Si cuenta con elemento en condiciones óptimas</t>
    </r>
  </si>
  <si>
    <r>
      <rPr>
        <b/>
        <sz val="10"/>
        <color theme="1"/>
        <rFont val="Book Antiqua"/>
        <family val="1"/>
      </rPr>
      <t xml:space="preserve">2.- Mayoritariamente: </t>
    </r>
    <r>
      <rPr>
        <sz val="10"/>
        <color theme="1"/>
        <rFont val="Book Antiqua"/>
        <family val="1"/>
      </rPr>
      <t>Si cuenta con elemento en condiciones básicas</t>
    </r>
  </si>
  <si>
    <r>
      <rPr>
        <b/>
        <sz val="10"/>
        <color theme="1"/>
        <rFont val="Book Antiqua"/>
        <family val="1"/>
      </rPr>
      <t xml:space="preserve">3.- Escasamente: </t>
    </r>
    <r>
      <rPr>
        <sz val="10"/>
        <color theme="1"/>
        <rFont val="Book Antiqua"/>
        <family val="1"/>
      </rPr>
      <t>Si cuenta con elemento sin condiciones básicas</t>
    </r>
  </si>
  <si>
    <r>
      <rPr>
        <b/>
        <sz val="10"/>
        <color theme="1"/>
        <rFont val="Book Antiqua"/>
        <family val="1"/>
      </rPr>
      <t xml:space="preserve">4.- Nada.- </t>
    </r>
    <r>
      <rPr>
        <sz val="10"/>
        <color theme="1"/>
        <rFont val="Book Antiqua"/>
        <family val="1"/>
      </rPr>
      <t>Si no cuenta con elemento</t>
    </r>
  </si>
  <si>
    <r>
      <rPr>
        <b/>
        <sz val="9"/>
        <color theme="1"/>
        <rFont val="Book Antiqua"/>
        <family val="1"/>
      </rPr>
      <t xml:space="preserve">No aplica: </t>
    </r>
    <r>
      <rPr>
        <sz val="9"/>
        <color theme="1"/>
        <rFont val="Book Antiqua"/>
        <family val="1"/>
      </rPr>
      <t xml:space="preserve">La palabra no aplica no consta dentro de la escala de valoración, está se usará cuando el elemento no sea necesario para la correcta ejecución de las actividades de estudiantes </t>
    </r>
  </si>
  <si>
    <t>Consideraciones para suscripción de convenio</t>
  </si>
  <si>
    <t>Del total de características la empresa y/o institución no debe tener más de 2 DEFICIENTE, caso contrario no se podrá suscribir convenio de prácticas preprofesionales/pasantías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</si>
</sst>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9"/>
      <color theme="1"/>
      <name val="Book Antiqua"/>
      <family val="1"/>
    </font>
    <font>
      <sz val="11"/>
      <name val="Calibri"/>
      <family val="2"/>
      <scheme val="minor"/>
    </font>
    <font>
      <b/>
      <sz val="8"/>
      <color theme="0"/>
      <name val="Book Antiqua"/>
      <family val="1"/>
    </font>
    <font>
      <i/>
      <sz val="10"/>
      <color theme="1"/>
      <name val="Book Antiqua"/>
      <family val="1"/>
    </font>
    <font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b/>
      <sz val="9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0" fontId="7" fillId="0" borderId="0" xfId="0" applyFont="1"/>
    <xf numFmtId="0" fontId="6" fillId="0" borderId="8" xfId="0" applyFont="1" applyBorder="1"/>
    <xf numFmtId="0" fontId="6" fillId="0" borderId="2" xfId="0" applyFont="1" applyBorder="1" applyAlignment="1" applyProtection="1">
      <alignment vertical="top" wrapText="1"/>
      <protection locked="0"/>
    </xf>
    <xf numFmtId="0" fontId="6" fillId="0" borderId="4" xfId="0" applyFont="1" applyBorder="1"/>
    <xf numFmtId="0" fontId="6" fillId="0" borderId="4" xfId="0" applyFont="1" applyBorder="1" applyAlignment="1" applyProtection="1">
      <alignment vertical="top" wrapText="1"/>
      <protection locked="0"/>
    </xf>
    <xf numFmtId="0" fontId="6" fillId="0" borderId="5" xfId="0" applyFont="1" applyBorder="1"/>
    <xf numFmtId="2" fontId="6" fillId="0" borderId="4" xfId="0" applyNumberFormat="1" applyFont="1" applyBorder="1" applyAlignment="1" applyProtection="1">
      <alignment vertical="top" wrapText="1"/>
      <protection locked="0"/>
    </xf>
    <xf numFmtId="2" fontId="6" fillId="0" borderId="16" xfId="0" applyNumberFormat="1" applyFont="1" applyBorder="1" applyAlignment="1" applyProtection="1">
      <alignment horizontal="center" vertical="center" wrapText="1"/>
      <protection hidden="1"/>
    </xf>
    <xf numFmtId="2" fontId="6" fillId="0" borderId="17" xfId="0" applyNumberFormat="1" applyFont="1" applyBorder="1" applyAlignment="1" applyProtection="1">
      <alignment horizontal="center" vertical="center" wrapText="1"/>
      <protection hidden="1"/>
    </xf>
    <xf numFmtId="2" fontId="5" fillId="0" borderId="16" xfId="0" applyNumberFormat="1" applyFont="1" applyBorder="1" applyAlignment="1" applyProtection="1">
      <alignment horizontal="center" vertical="center" wrapText="1"/>
      <protection hidden="1"/>
    </xf>
    <xf numFmtId="2" fontId="5" fillId="0" borderId="18" xfId="0" applyNumberFormat="1" applyFont="1" applyBorder="1" applyAlignment="1" applyProtection="1">
      <alignment horizontal="center" vertical="center" wrapText="1"/>
      <protection hidden="1"/>
    </xf>
    <xf numFmtId="2" fontId="5" fillId="0" borderId="17" xfId="0" applyNumberFormat="1" applyFont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5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/>
    <xf numFmtId="2" fontId="5" fillId="0" borderId="0" xfId="0" applyNumberFormat="1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0" fontId="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2" fontId="5" fillId="0" borderId="0" xfId="0" applyNumberFormat="1" applyFont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2" fontId="5" fillId="0" borderId="1" xfId="0" applyNumberFormat="1" applyFont="1" applyBorder="1" applyAlignment="1" applyProtection="1">
      <alignment horizontal="center" vertical="center" wrapText="1"/>
      <protection hidden="1"/>
    </xf>
    <xf numFmtId="2" fontId="5" fillId="0" borderId="3" xfId="0" applyNumberFormat="1" applyFont="1" applyBorder="1" applyAlignment="1" applyProtection="1">
      <alignment horizontal="center" vertical="center" wrapText="1"/>
      <protection hidden="1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2" fontId="5" fillId="0" borderId="7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hidden="1"/>
    </xf>
    <xf numFmtId="2" fontId="6" fillId="0" borderId="3" xfId="0" applyNumberFormat="1" applyFont="1" applyBorder="1" applyAlignment="1" applyProtection="1">
      <alignment horizontal="center" vertical="center" wrapText="1"/>
      <protection hidden="1"/>
    </xf>
    <xf numFmtId="14" fontId="4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8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B9F2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31963</xdr:rowOff>
    </xdr:from>
    <xdr:to>
      <xdr:col>2</xdr:col>
      <xdr:colOff>762000</xdr:colOff>
      <xdr:row>3</xdr:row>
      <xdr:rowOff>85725</xdr:rowOff>
    </xdr:to>
    <xdr:pic>
      <xdr:nvPicPr>
        <xdr:cNvPr id="4" name="Imagen 3" descr="logo_utm">
          <a:extLst>
            <a:ext uri="{FF2B5EF4-FFF2-40B4-BE49-F238E27FC236}">
              <a16:creationId xmlns:a16="http://schemas.microsoft.com/office/drawing/2014/main" id="{67663BB9-9202-4AEF-AA99-F0F8978557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1963"/>
          <a:ext cx="619125" cy="62526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onp\Downloads\PROCESO%20DE%20COMPRA%20PROYECTOR\CONSOLIDADO%20INSTRUMENTO%20AUTOEVALUACI&#211;N%20CARRERA%20INGENIERIA%20CIVIL%202020_PRELIMINAR%20202212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Estandar"/>
      <sheetName val="Estandares Genéricos"/>
      <sheetName val="Evidencias"/>
      <sheetName val="Evid 2"/>
      <sheetName val="RESULTADOS"/>
      <sheetName val="RESULTADOS (Graficos)"/>
      <sheetName val="Fórmulas"/>
      <sheetName val="Variables"/>
      <sheetName val="BD FormPG"/>
      <sheetName val="bd asign"/>
      <sheetName val="bd prof"/>
      <sheetName val="bd prod c"/>
      <sheetName val="bd lib"/>
      <sheetName val="bd ponenc"/>
      <sheetName val="bd lab"/>
      <sheetName val="bd bibl"/>
      <sheetName val="DATOS"/>
      <sheetName val="DATOS 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5D2BD-9E91-4E19-B08B-292E6D559CFC}">
  <sheetPr codeName="Hoja1"/>
  <dimension ref="A5:BA46"/>
  <sheetViews>
    <sheetView tabSelected="1" topLeftCell="A25" workbookViewId="0">
      <selection activeCell="D38" sqref="D38"/>
    </sheetView>
  </sheetViews>
  <sheetFormatPr defaultColWidth="11.42578125" defaultRowHeight="15"/>
  <cols>
    <col min="1" max="1" width="17" customWidth="1"/>
    <col min="2" max="2" width="44" customWidth="1"/>
    <col min="3" max="3" width="17.85546875" customWidth="1"/>
    <col min="4" max="4" width="21.85546875" customWidth="1"/>
    <col min="5" max="5" width="15" customWidth="1"/>
    <col min="6" max="6" width="19.5703125" customWidth="1"/>
    <col min="10" max="10" width="10.85546875" style="1"/>
    <col min="11" max="48" width="10.85546875" style="1" customWidth="1"/>
    <col min="49" max="49" width="9.28515625" style="1" customWidth="1"/>
    <col min="50" max="50" width="10.140625" style="3" customWidth="1"/>
    <col min="51" max="51" width="8.7109375" style="3" customWidth="1"/>
    <col min="52" max="52" width="10" style="4" customWidth="1"/>
    <col min="53" max="53" width="11.5703125" style="5"/>
  </cols>
  <sheetData>
    <row r="5" spans="1:52">
      <c r="A5" s="59" t="s">
        <v>0</v>
      </c>
      <c r="B5" s="59"/>
      <c r="C5" s="59"/>
      <c r="D5" s="59"/>
      <c r="E5" s="59"/>
      <c r="F5" s="59"/>
    </row>
    <row r="6" spans="1:52">
      <c r="A6" s="59" t="s">
        <v>1</v>
      </c>
      <c r="B6" s="59"/>
      <c r="C6" s="59"/>
      <c r="D6" s="59"/>
      <c r="E6" s="59"/>
      <c r="F6" s="59"/>
    </row>
    <row r="7" spans="1:52">
      <c r="A7" s="59" t="s">
        <v>2</v>
      </c>
      <c r="B7" s="59"/>
      <c r="C7" s="59"/>
      <c r="D7" s="59"/>
      <c r="E7" s="59"/>
      <c r="F7" s="59"/>
    </row>
    <row r="8" spans="1:52">
      <c r="A8" s="59" t="s">
        <v>3</v>
      </c>
      <c r="B8" s="59"/>
      <c r="C8" s="59"/>
      <c r="D8" s="59"/>
      <c r="E8" s="59"/>
      <c r="F8" s="59"/>
    </row>
    <row r="9" spans="1:52" ht="15.75" customHeight="1">
      <c r="A9" s="11"/>
      <c r="B9" s="8"/>
      <c r="C9" s="9" t="s">
        <v>4</v>
      </c>
      <c r="D9" s="62"/>
      <c r="E9" s="62"/>
      <c r="F9" s="62"/>
    </row>
    <row r="10" spans="1:52" ht="17.25" customHeight="1">
      <c r="A10" s="28" t="s">
        <v>5</v>
      </c>
      <c r="B10" s="28" t="s">
        <v>6</v>
      </c>
      <c r="C10" s="28" t="s">
        <v>7</v>
      </c>
      <c r="D10" s="28" t="s">
        <v>8</v>
      </c>
      <c r="E10" s="28" t="s">
        <v>9</v>
      </c>
      <c r="F10" s="28" t="s">
        <v>10</v>
      </c>
      <c r="G10" s="15"/>
      <c r="H10" s="4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6"/>
      <c r="AY10" s="6"/>
      <c r="AZ10" s="7"/>
    </row>
    <row r="11" spans="1:52">
      <c r="A11" s="58" t="s">
        <v>11</v>
      </c>
      <c r="B11" s="27" t="s">
        <v>12</v>
      </c>
      <c r="C11" s="10" t="s">
        <v>13</v>
      </c>
      <c r="D11" s="60" t="str">
        <f>IF(COUNTA(C11:C15)&lt;COUNTA(B11:B15),"  ",IF(AZ11&lt;=49,"DEFICIENTE",IF(AZ11&lt;=74,"POCO SATISFACTORIO",IF(AZ11&lt;90,"CUASI SATISFACTORIO","SATISFACTORIO"))))</f>
        <v>DEFICIENTE</v>
      </c>
      <c r="E11" s="22"/>
      <c r="F11" s="17"/>
      <c r="AY11" s="6">
        <f t="shared" ref="AY11:AY36" si="0">IF(C11="COMPLETAMENTE",3,IF(C11="MAYORITARIAMENTE",2,IF(C11="ESCASAMENTE",1,0)))</f>
        <v>0</v>
      </c>
      <c r="AZ11" s="51">
        <f>SUM(AY11:AY15)/(COUNTIF(C11:C15,"&lt;&gt;No Aplica")*3)*100</f>
        <v>0</v>
      </c>
    </row>
    <row r="12" spans="1:52">
      <c r="A12" s="58"/>
      <c r="B12" s="18" t="s">
        <v>14</v>
      </c>
      <c r="C12" s="10" t="s">
        <v>13</v>
      </c>
      <c r="D12" s="61"/>
      <c r="E12" s="23"/>
      <c r="F12" s="19"/>
      <c r="AY12" s="6">
        <f t="shared" si="0"/>
        <v>0</v>
      </c>
      <c r="AZ12" s="51"/>
    </row>
    <row r="13" spans="1:52">
      <c r="A13" s="58"/>
      <c r="B13" s="18" t="s">
        <v>15</v>
      </c>
      <c r="C13" s="10" t="s">
        <v>13</v>
      </c>
      <c r="D13" s="61"/>
      <c r="E13" s="23"/>
      <c r="F13" s="19"/>
      <c r="AY13" s="6">
        <f t="shared" si="0"/>
        <v>0</v>
      </c>
      <c r="AZ13" s="51"/>
    </row>
    <row r="14" spans="1:52">
      <c r="A14" s="58"/>
      <c r="B14" s="18" t="s">
        <v>16</v>
      </c>
      <c r="C14" s="10" t="s">
        <v>13</v>
      </c>
      <c r="D14" s="61"/>
      <c r="E14" s="23"/>
      <c r="F14" s="19"/>
      <c r="AY14" s="6">
        <f t="shared" si="0"/>
        <v>0</v>
      </c>
      <c r="AZ14" s="51"/>
    </row>
    <row r="15" spans="1:52" ht="15.75" thickBot="1">
      <c r="A15" s="58"/>
      <c r="B15" s="20" t="s">
        <v>17</v>
      </c>
      <c r="C15" s="10" t="s">
        <v>13</v>
      </c>
      <c r="D15" s="61"/>
      <c r="E15" s="23"/>
      <c r="F15" s="21"/>
      <c r="AY15" s="6">
        <f t="shared" si="0"/>
        <v>0</v>
      </c>
      <c r="AZ15" s="51"/>
    </row>
    <row r="16" spans="1:52" ht="15" customHeight="1">
      <c r="A16" s="52" t="s">
        <v>18</v>
      </c>
      <c r="B16" s="27" t="s">
        <v>19</v>
      </c>
      <c r="C16" s="10" t="s">
        <v>20</v>
      </c>
      <c r="D16" s="49" t="str">
        <f>IF(COUNTA(C16:C19)&lt;COUNTA(B16:B19),"  ",IF(AZ16&lt;=49,"DEFICIENTE",IF(AZ16&lt;=74,"POCO SATISFACTORIO",IF(AZ16&lt;90,"CUASI SATISFACTORIO","SATISFACTORIO"))))</f>
        <v>CUASI SATISFACTORIO</v>
      </c>
      <c r="E16" s="24"/>
      <c r="F16" s="12"/>
      <c r="AY16" s="6">
        <f t="shared" si="0"/>
        <v>2</v>
      </c>
      <c r="AZ16" s="51">
        <f>SUM(AY16:AY19)/(COUNTIF(C16:C19,"&lt;&gt;No Aplica")*3)*100</f>
        <v>83.333333333333343</v>
      </c>
    </row>
    <row r="17" spans="1:52">
      <c r="A17" s="53"/>
      <c r="B17" s="18" t="s">
        <v>21</v>
      </c>
      <c r="C17" s="10" t="s">
        <v>22</v>
      </c>
      <c r="D17" s="50"/>
      <c r="E17" s="24"/>
      <c r="F17" s="12"/>
      <c r="AY17" s="6">
        <f t="shared" si="0"/>
        <v>3</v>
      </c>
      <c r="AZ17" s="51"/>
    </row>
    <row r="18" spans="1:52">
      <c r="A18" s="53"/>
      <c r="B18" s="18" t="s">
        <v>23</v>
      </c>
      <c r="C18" s="10" t="s">
        <v>22</v>
      </c>
      <c r="D18" s="50"/>
      <c r="E18" s="24"/>
      <c r="F18" s="12"/>
      <c r="AY18" s="6">
        <f t="shared" si="0"/>
        <v>3</v>
      </c>
      <c r="AZ18" s="51"/>
    </row>
    <row r="19" spans="1:52" ht="15.75" thickBot="1">
      <c r="A19" s="53"/>
      <c r="B19" s="29" t="s">
        <v>24</v>
      </c>
      <c r="C19" s="10" t="s">
        <v>20</v>
      </c>
      <c r="D19" s="50"/>
      <c r="E19" s="24"/>
      <c r="F19" s="12"/>
      <c r="AY19" s="6">
        <f t="shared" si="0"/>
        <v>2</v>
      </c>
      <c r="AZ19" s="51"/>
    </row>
    <row r="20" spans="1:52" ht="15" customHeight="1">
      <c r="A20" s="55" t="s">
        <v>25</v>
      </c>
      <c r="B20" s="16" t="s">
        <v>26</v>
      </c>
      <c r="C20" s="10" t="s">
        <v>20</v>
      </c>
      <c r="D20" s="54" t="str">
        <f>IF(COUNTA(C20:C25)&lt;COUNTA(B20:B25),"  ",IF(AZ20&lt;=49,"DEFICIENTE",IF(AZ20&lt;=74,"POCO SATISFACTORIO",IF(AZ20&lt;90,"CUASI SATISFACTORIO","SATISFACTORIO"))))</f>
        <v>POCO SATISFACTORIO</v>
      </c>
      <c r="E20" s="25"/>
      <c r="F20" s="14"/>
      <c r="AY20" s="6">
        <f t="shared" si="0"/>
        <v>2</v>
      </c>
      <c r="AZ20" s="51">
        <f xml:space="preserve"> SUM(AY20:AY25)/(COUNTIF(C20:C25,"&lt;&gt;No Aplica")*3)*100</f>
        <v>61.111111111111114</v>
      </c>
    </row>
    <row r="21" spans="1:52">
      <c r="A21" s="56"/>
      <c r="B21" s="18" t="s">
        <v>27</v>
      </c>
      <c r="C21" s="10" t="s">
        <v>20</v>
      </c>
      <c r="D21" s="50"/>
      <c r="E21" s="26"/>
      <c r="F21" s="13"/>
      <c r="AY21" s="6">
        <f t="shared" si="0"/>
        <v>2</v>
      </c>
      <c r="AZ21" s="51"/>
    </row>
    <row r="22" spans="1:52">
      <c r="A22" s="56"/>
      <c r="B22" s="18" t="s">
        <v>28</v>
      </c>
      <c r="C22" s="10" t="s">
        <v>20</v>
      </c>
      <c r="D22" s="50"/>
      <c r="E22" s="26"/>
      <c r="F22" s="13"/>
      <c r="AY22" s="6">
        <f t="shared" si="0"/>
        <v>2</v>
      </c>
      <c r="AZ22" s="51"/>
    </row>
    <row r="23" spans="1:52">
      <c r="A23" s="56"/>
      <c r="B23" s="18" t="s">
        <v>29</v>
      </c>
      <c r="C23" s="10" t="s">
        <v>20</v>
      </c>
      <c r="D23" s="50"/>
      <c r="E23" s="26"/>
      <c r="F23" s="13"/>
      <c r="AY23" s="6">
        <f t="shared" si="0"/>
        <v>2</v>
      </c>
      <c r="AZ23" s="51"/>
    </row>
    <row r="24" spans="1:52">
      <c r="A24" s="56"/>
      <c r="B24" s="18" t="s">
        <v>30</v>
      </c>
      <c r="C24" s="10" t="s">
        <v>31</v>
      </c>
      <c r="D24" s="50"/>
      <c r="E24" s="26"/>
      <c r="F24" s="13"/>
      <c r="AY24" s="6">
        <f t="shared" si="0"/>
        <v>1</v>
      </c>
      <c r="AZ24" s="51"/>
    </row>
    <row r="25" spans="1:52" ht="15.75" thickBot="1">
      <c r="A25" s="56"/>
      <c r="B25" s="20" t="s">
        <v>32</v>
      </c>
      <c r="C25" s="10" t="s">
        <v>20</v>
      </c>
      <c r="D25" s="50"/>
      <c r="E25" s="26"/>
      <c r="F25" s="13"/>
      <c r="AY25" s="6">
        <f t="shared" si="0"/>
        <v>2</v>
      </c>
      <c r="AZ25" s="51"/>
    </row>
    <row r="26" spans="1:52" ht="16.5" customHeight="1">
      <c r="A26" s="57" t="s">
        <v>33</v>
      </c>
      <c r="B26" s="27" t="s">
        <v>34</v>
      </c>
      <c r="C26" s="10" t="s">
        <v>13</v>
      </c>
      <c r="D26" s="49" t="str">
        <f>IF(COUNTA(C26:C28)&lt;COUNTA(B26:B28),"  ",IF(AZ26&lt;=49,"DEFICIENTE",IF(AZ26&lt;=74,"POCO SATISFACTORIO",IF(AZ26&lt;90,"CUASI SATISFACTORIO","SATISFACTORIO"))))</f>
        <v>DEFICIENTE</v>
      </c>
      <c r="E26" s="24"/>
      <c r="F26" s="12"/>
      <c r="AY26" s="6">
        <f t="shared" si="0"/>
        <v>0</v>
      </c>
      <c r="AZ26" s="51">
        <f xml:space="preserve"> SUM(AY26:AY28)/(COUNTIF(C26:C28,"&lt;&gt;No Aplica")*3)*100</f>
        <v>0</v>
      </c>
    </row>
    <row r="27" spans="1:52">
      <c r="A27" s="58"/>
      <c r="B27" s="18" t="s">
        <v>35</v>
      </c>
      <c r="C27" s="10" t="s">
        <v>13</v>
      </c>
      <c r="D27" s="50"/>
      <c r="E27" s="26"/>
      <c r="F27" s="13"/>
      <c r="AY27" s="6">
        <f t="shared" si="0"/>
        <v>0</v>
      </c>
      <c r="AZ27" s="51"/>
    </row>
    <row r="28" spans="1:52" ht="15.75" thickBot="1">
      <c r="A28" s="58"/>
      <c r="B28" s="29" t="s">
        <v>36</v>
      </c>
      <c r="C28" s="10" t="s">
        <v>13</v>
      </c>
      <c r="D28" s="50"/>
      <c r="E28" s="26"/>
      <c r="F28" s="13"/>
      <c r="AY28" s="6">
        <f t="shared" si="0"/>
        <v>0</v>
      </c>
      <c r="AZ28" s="51"/>
    </row>
    <row r="29" spans="1:52" ht="12" customHeight="1">
      <c r="A29" s="44" t="s">
        <v>37</v>
      </c>
      <c r="B29" s="30" t="s">
        <v>38</v>
      </c>
      <c r="C29" s="10" t="s">
        <v>13</v>
      </c>
      <c r="D29" s="54" t="str">
        <f>IF(COUNTA(C29:C32)&lt;COUNTA(B29:B32),"  ",IF(AZ29&lt;=49,"DEFICIENTE",IF(AZ29&lt;=74,"POCO SATISFACTORIO",IF(AZ29&lt;90,"CUASI SATISFACTORIO","SATISFACTORIO"))))</f>
        <v>DEFICIENTE</v>
      </c>
      <c r="E29" s="24"/>
      <c r="F29" s="13"/>
      <c r="AY29" s="6">
        <f t="shared" si="0"/>
        <v>0</v>
      </c>
      <c r="AZ29" s="51">
        <f xml:space="preserve"> SUM(AY29:AY32)/(COUNTIF(C29:C32,"&lt;&gt;No Aplica")*3)*100</f>
        <v>0</v>
      </c>
    </row>
    <row r="30" spans="1:52">
      <c r="A30" s="45"/>
      <c r="B30" s="31" t="s">
        <v>39</v>
      </c>
      <c r="C30" s="10" t="s">
        <v>13</v>
      </c>
      <c r="D30" s="50"/>
      <c r="E30" s="26"/>
      <c r="F30" s="13"/>
      <c r="AY30" s="6">
        <f t="shared" si="0"/>
        <v>0</v>
      </c>
      <c r="AZ30" s="51"/>
    </row>
    <row r="31" spans="1:52">
      <c r="A31" s="45"/>
      <c r="B31" s="31" t="s">
        <v>40</v>
      </c>
      <c r="C31" s="10" t="s">
        <v>13</v>
      </c>
      <c r="D31" s="50"/>
      <c r="E31" s="26"/>
      <c r="F31" s="13"/>
      <c r="AY31" s="6">
        <f t="shared" si="0"/>
        <v>0</v>
      </c>
      <c r="AZ31" s="51"/>
    </row>
    <row r="32" spans="1:52" ht="15.75" thickBot="1">
      <c r="A32" s="46"/>
      <c r="B32" s="32" t="s">
        <v>41</v>
      </c>
      <c r="C32" s="10" t="s">
        <v>13</v>
      </c>
      <c r="D32" s="50"/>
      <c r="E32" s="26"/>
      <c r="F32" s="13"/>
      <c r="AY32" s="6">
        <f t="shared" si="0"/>
        <v>0</v>
      </c>
      <c r="AZ32" s="51"/>
    </row>
    <row r="33" spans="1:52" ht="15" customHeight="1">
      <c r="A33" s="44" t="s">
        <v>42</v>
      </c>
      <c r="B33" s="27" t="s">
        <v>43</v>
      </c>
      <c r="C33" s="10" t="s">
        <v>13</v>
      </c>
      <c r="D33" s="49" t="str">
        <f>IF(COUNTA(C33:C36)&lt;COUNTA(B33:B36),"  ",IF(AZ33&lt;=49,"DEFICIENTE",IF(AZ33&lt;=74,"POCO SATISFACTORIO",IF(AZ33&lt;90,"CUASI SATISFACTORIO","SATISFACTORIO"))))</f>
        <v>DEFICIENTE</v>
      </c>
      <c r="E33" s="24"/>
      <c r="F33" s="12"/>
      <c r="AY33" s="6">
        <f t="shared" si="0"/>
        <v>0</v>
      </c>
      <c r="AZ33" s="51">
        <f xml:space="preserve"> SUM(AY33:AY36)/(COUNTIF(C33:C36,"&lt;&gt;No Aplica")*3)*100</f>
        <v>41.666666666666671</v>
      </c>
    </row>
    <row r="34" spans="1:52">
      <c r="A34" s="45"/>
      <c r="B34" s="18" t="s">
        <v>44</v>
      </c>
      <c r="C34" s="10" t="s">
        <v>13</v>
      </c>
      <c r="D34" s="50"/>
      <c r="E34" s="24"/>
      <c r="F34" s="12"/>
      <c r="AY34" s="6">
        <f t="shared" si="0"/>
        <v>0</v>
      </c>
      <c r="AZ34" s="51"/>
    </row>
    <row r="35" spans="1:52">
      <c r="A35" s="45"/>
      <c r="B35" s="18" t="s">
        <v>45</v>
      </c>
      <c r="C35" s="10" t="s">
        <v>22</v>
      </c>
      <c r="D35" s="50"/>
      <c r="E35" s="24"/>
      <c r="F35" s="12"/>
      <c r="AY35" s="6">
        <f t="shared" si="0"/>
        <v>3</v>
      </c>
      <c r="AZ35" s="51"/>
    </row>
    <row r="36" spans="1:52" ht="15.75" thickBot="1">
      <c r="A36" s="46"/>
      <c r="B36" s="20" t="s">
        <v>46</v>
      </c>
      <c r="C36" s="10" t="s">
        <v>20</v>
      </c>
      <c r="D36" s="50"/>
      <c r="E36" s="24"/>
      <c r="F36" s="12"/>
      <c r="AY36" s="6">
        <f t="shared" si="0"/>
        <v>2</v>
      </c>
      <c r="AZ36" s="51"/>
    </row>
    <row r="37" spans="1:52">
      <c r="A37" s="34"/>
      <c r="B37" s="35"/>
      <c r="C37" s="36"/>
      <c r="D37" s="36"/>
      <c r="E37" s="36"/>
      <c r="F37" s="37"/>
      <c r="AY37" s="6"/>
      <c r="AZ37" s="7"/>
    </row>
    <row r="38" spans="1:52">
      <c r="A38" s="34"/>
      <c r="B38" s="35"/>
      <c r="C38" s="36"/>
      <c r="D38" s="36"/>
      <c r="E38" s="36"/>
      <c r="F38" s="37"/>
      <c r="AY38" s="6"/>
      <c r="AZ38" s="7"/>
    </row>
    <row r="39" spans="1:52">
      <c r="A39" s="34"/>
      <c r="B39" s="35"/>
      <c r="C39" s="36"/>
      <c r="D39" s="36"/>
      <c r="E39" s="36"/>
      <c r="F39" s="37"/>
      <c r="AY39" s="6"/>
      <c r="AZ39" s="7"/>
    </row>
    <row r="40" spans="1:52" ht="54" customHeight="1">
      <c r="A40" s="34"/>
      <c r="B40" s="43" t="s">
        <v>47</v>
      </c>
      <c r="C40" s="43"/>
      <c r="D40" s="43"/>
      <c r="E40" s="36"/>
      <c r="F40" s="37"/>
      <c r="AY40" s="6"/>
      <c r="AZ40" s="7"/>
    </row>
    <row r="41" spans="1:52">
      <c r="A41" s="34"/>
      <c r="B41" s="35"/>
      <c r="C41" s="36"/>
      <c r="D41" s="36"/>
      <c r="E41" s="36"/>
      <c r="F41" s="37"/>
      <c r="AY41" s="6"/>
      <c r="AZ41" s="7"/>
    </row>
    <row r="42" spans="1:52">
      <c r="A42" s="47" t="s">
        <v>48</v>
      </c>
      <c r="B42" s="48"/>
      <c r="C42" s="48"/>
      <c r="D42" s="48"/>
      <c r="E42" s="48"/>
      <c r="F42" s="48"/>
      <c r="AY42" s="6"/>
      <c r="AZ42" s="7"/>
    </row>
    <row r="43" spans="1:52">
      <c r="A43" s="48"/>
      <c r="B43" s="48"/>
      <c r="C43" s="48"/>
      <c r="D43" s="48"/>
      <c r="E43" s="48"/>
      <c r="F43" s="48"/>
      <c r="AY43" s="6"/>
      <c r="AZ43" s="7"/>
    </row>
    <row r="44" spans="1:52">
      <c r="A44" s="48"/>
      <c r="B44" s="48"/>
      <c r="C44" s="48"/>
      <c r="D44" s="48"/>
      <c r="E44" s="48"/>
      <c r="F44" s="48"/>
      <c r="AY44" s="6"/>
      <c r="AZ44" s="7"/>
    </row>
    <row r="45" spans="1:52">
      <c r="A45" s="48"/>
      <c r="B45" s="48"/>
      <c r="C45" s="48"/>
      <c r="D45" s="48"/>
      <c r="E45" s="48"/>
      <c r="F45" s="48"/>
    </row>
    <row r="46" spans="1:52" ht="15.75">
      <c r="A46" s="33" t="s">
        <v>49</v>
      </c>
    </row>
  </sheetData>
  <mergeCells count="25">
    <mergeCell ref="A26:A28"/>
    <mergeCell ref="A29:A32"/>
    <mergeCell ref="A5:F5"/>
    <mergeCell ref="A6:F6"/>
    <mergeCell ref="A7:F7"/>
    <mergeCell ref="A11:A15"/>
    <mergeCell ref="D11:D15"/>
    <mergeCell ref="A8:F8"/>
    <mergeCell ref="D9:F9"/>
    <mergeCell ref="B40:D40"/>
    <mergeCell ref="A33:A36"/>
    <mergeCell ref="A42:F45"/>
    <mergeCell ref="D33:D36"/>
    <mergeCell ref="AZ11:AZ15"/>
    <mergeCell ref="AZ16:AZ19"/>
    <mergeCell ref="AZ20:AZ25"/>
    <mergeCell ref="AZ26:AZ28"/>
    <mergeCell ref="AZ29:AZ32"/>
    <mergeCell ref="AZ33:AZ36"/>
    <mergeCell ref="A16:A19"/>
    <mergeCell ref="D26:D28"/>
    <mergeCell ref="D29:D32"/>
    <mergeCell ref="D16:D19"/>
    <mergeCell ref="D20:D25"/>
    <mergeCell ref="A20:A25"/>
  </mergeCells>
  <conditionalFormatting sqref="C11:C19 C28 C36">
    <cfRule type="containsBlanks" priority="245">
      <formula>LEN(TRIM(C11))=0</formula>
    </cfRule>
    <cfRule type="containsText" dxfId="87" priority="246" operator="containsText" text="Nada">
      <formula>NOT(ISERROR(SEARCH("Nada",C11)))</formula>
    </cfRule>
    <cfRule type="containsText" dxfId="86" priority="247" operator="containsText" text="Escasamente">
      <formula>NOT(ISERROR(SEARCH("Escasamente",C11)))</formula>
    </cfRule>
    <cfRule type="containsText" dxfId="85" priority="248" operator="containsText" text="Mayoritariamente">
      <formula>NOT(ISERROR(SEARCH("Mayoritariamente",C11)))</formula>
    </cfRule>
    <cfRule type="containsText" dxfId="84" priority="249" operator="containsText" text="Completamente">
      <formula>NOT(ISERROR(SEARCH("Completamente",C11)))</formula>
    </cfRule>
  </conditionalFormatting>
  <conditionalFormatting sqref="D11:E39 D41:E41 E40">
    <cfRule type="cellIs" dxfId="83" priority="141" operator="equal">
      <formula>"SATISFACTORIO"</formula>
    </cfRule>
    <cfRule type="containsText" dxfId="82" priority="142" operator="containsText" text="POCO SATISFACTORIO">
      <formula>NOT(ISERROR(SEARCH("POCO SATISFACTORIO",D11)))</formula>
    </cfRule>
    <cfRule type="containsText" dxfId="81" priority="143" operator="containsText" text="CUASI SATISFACTORIO">
      <formula>NOT(ISERROR(SEARCH("CUASI SATISFACTORIO",D11)))</formula>
    </cfRule>
    <cfRule type="containsText" dxfId="80" priority="144" operator="containsText" text="DEFICIENTE">
      <formula>NOT(ISERROR(SEARCH("DEFICIENTE",D11)))</formula>
    </cfRule>
  </conditionalFormatting>
  <conditionalFormatting sqref="C20">
    <cfRule type="containsBlanks" priority="96">
      <formula>LEN(TRIM(C20))=0</formula>
    </cfRule>
    <cfRule type="containsText" dxfId="79" priority="97" operator="containsText" text="Nada">
      <formula>NOT(ISERROR(SEARCH("Nada",C20)))</formula>
    </cfRule>
    <cfRule type="containsText" dxfId="78" priority="98" operator="containsText" text="Escasamente">
      <formula>NOT(ISERROR(SEARCH("Escasamente",C20)))</formula>
    </cfRule>
    <cfRule type="containsText" dxfId="77" priority="99" operator="containsText" text="Mayoritariamente">
      <formula>NOT(ISERROR(SEARCH("Mayoritariamente",C20)))</formula>
    </cfRule>
    <cfRule type="containsText" dxfId="76" priority="100" operator="containsText" text="Completamente">
      <formula>NOT(ISERROR(SEARCH("Completamente",C20)))</formula>
    </cfRule>
  </conditionalFormatting>
  <conditionalFormatting sqref="C21">
    <cfRule type="containsBlanks" priority="91">
      <formula>LEN(TRIM(C21))=0</formula>
    </cfRule>
    <cfRule type="containsText" dxfId="75" priority="92" operator="containsText" text="Nada">
      <formula>NOT(ISERROR(SEARCH("Nada",C21)))</formula>
    </cfRule>
    <cfRule type="containsText" dxfId="74" priority="93" operator="containsText" text="Escasamente">
      <formula>NOT(ISERROR(SEARCH("Escasamente",C21)))</formula>
    </cfRule>
    <cfRule type="containsText" dxfId="73" priority="94" operator="containsText" text="Mayoritariamente">
      <formula>NOT(ISERROR(SEARCH("Mayoritariamente",C21)))</formula>
    </cfRule>
    <cfRule type="containsText" dxfId="72" priority="95" operator="containsText" text="Completamente">
      <formula>NOT(ISERROR(SEARCH("Completamente",C21)))</formula>
    </cfRule>
  </conditionalFormatting>
  <conditionalFormatting sqref="C22">
    <cfRule type="containsBlanks" priority="86">
      <formula>LEN(TRIM(C22))=0</formula>
    </cfRule>
    <cfRule type="containsText" dxfId="71" priority="87" operator="containsText" text="Nada">
      <formula>NOT(ISERROR(SEARCH("Nada",C22)))</formula>
    </cfRule>
    <cfRule type="containsText" dxfId="70" priority="88" operator="containsText" text="Escasamente">
      <formula>NOT(ISERROR(SEARCH("Escasamente",C22)))</formula>
    </cfRule>
    <cfRule type="containsText" dxfId="69" priority="89" operator="containsText" text="Mayoritariamente">
      <formula>NOT(ISERROR(SEARCH("Mayoritariamente",C22)))</formula>
    </cfRule>
    <cfRule type="containsText" dxfId="68" priority="90" operator="containsText" text="Completamente">
      <formula>NOT(ISERROR(SEARCH("Completamente",C22)))</formula>
    </cfRule>
  </conditionalFormatting>
  <conditionalFormatting sqref="C23">
    <cfRule type="containsBlanks" priority="81">
      <formula>LEN(TRIM(C23))=0</formula>
    </cfRule>
    <cfRule type="containsText" dxfId="67" priority="82" operator="containsText" text="Nada">
      <formula>NOT(ISERROR(SEARCH("Nada",C23)))</formula>
    </cfRule>
    <cfRule type="containsText" dxfId="66" priority="83" operator="containsText" text="Escasamente">
      <formula>NOT(ISERROR(SEARCH("Escasamente",C23)))</formula>
    </cfRule>
    <cfRule type="containsText" dxfId="65" priority="84" operator="containsText" text="Mayoritariamente">
      <formula>NOT(ISERROR(SEARCH("Mayoritariamente",C23)))</formula>
    </cfRule>
    <cfRule type="containsText" dxfId="64" priority="85" operator="containsText" text="Completamente">
      <formula>NOT(ISERROR(SEARCH("Completamente",C23)))</formula>
    </cfRule>
  </conditionalFormatting>
  <conditionalFormatting sqref="C24">
    <cfRule type="containsBlanks" priority="76">
      <formula>LEN(TRIM(C24))=0</formula>
    </cfRule>
    <cfRule type="containsText" dxfId="63" priority="77" operator="containsText" text="Nada">
      <formula>NOT(ISERROR(SEARCH("Nada",C24)))</formula>
    </cfRule>
    <cfRule type="containsText" dxfId="62" priority="78" operator="containsText" text="Escasamente">
      <formula>NOT(ISERROR(SEARCH("Escasamente",C24)))</formula>
    </cfRule>
    <cfRule type="containsText" dxfId="61" priority="79" operator="containsText" text="Mayoritariamente">
      <formula>NOT(ISERROR(SEARCH("Mayoritariamente",C24)))</formula>
    </cfRule>
    <cfRule type="containsText" dxfId="60" priority="80" operator="containsText" text="Completamente">
      <formula>NOT(ISERROR(SEARCH("Completamente",C24)))</formula>
    </cfRule>
  </conditionalFormatting>
  <conditionalFormatting sqref="C25">
    <cfRule type="containsBlanks" priority="71">
      <formula>LEN(TRIM(C25))=0</formula>
    </cfRule>
    <cfRule type="containsText" dxfId="59" priority="72" operator="containsText" text="Nada">
      <formula>NOT(ISERROR(SEARCH("Nada",C25)))</formula>
    </cfRule>
    <cfRule type="containsText" dxfId="58" priority="73" operator="containsText" text="Escasamente">
      <formula>NOT(ISERROR(SEARCH("Escasamente",C25)))</formula>
    </cfRule>
    <cfRule type="containsText" dxfId="57" priority="74" operator="containsText" text="Mayoritariamente">
      <formula>NOT(ISERROR(SEARCH("Mayoritariamente",C25)))</formula>
    </cfRule>
    <cfRule type="containsText" dxfId="56" priority="75" operator="containsText" text="Completamente">
      <formula>NOT(ISERROR(SEARCH("Completamente",C25)))</formula>
    </cfRule>
  </conditionalFormatting>
  <conditionalFormatting sqref="C26">
    <cfRule type="containsBlanks" priority="66">
      <formula>LEN(TRIM(C26))=0</formula>
    </cfRule>
    <cfRule type="containsText" dxfId="55" priority="67" operator="containsText" text="Nada">
      <formula>NOT(ISERROR(SEARCH("Nada",C26)))</formula>
    </cfRule>
    <cfRule type="containsText" dxfId="54" priority="68" operator="containsText" text="Escasamente">
      <formula>NOT(ISERROR(SEARCH("Escasamente",C26)))</formula>
    </cfRule>
    <cfRule type="containsText" dxfId="53" priority="69" operator="containsText" text="Mayoritariamente">
      <formula>NOT(ISERROR(SEARCH("Mayoritariamente",C26)))</formula>
    </cfRule>
    <cfRule type="containsText" dxfId="52" priority="70" operator="containsText" text="Completamente">
      <formula>NOT(ISERROR(SEARCH("Completamente",C26)))</formula>
    </cfRule>
  </conditionalFormatting>
  <conditionalFormatting sqref="C27">
    <cfRule type="containsBlanks" priority="61">
      <formula>LEN(TRIM(C27))=0</formula>
    </cfRule>
    <cfRule type="containsText" dxfId="51" priority="62" operator="containsText" text="Nada">
      <formula>NOT(ISERROR(SEARCH("Nada",C27)))</formula>
    </cfRule>
    <cfRule type="containsText" dxfId="50" priority="63" operator="containsText" text="Escasamente">
      <formula>NOT(ISERROR(SEARCH("Escasamente",C27)))</formula>
    </cfRule>
    <cfRule type="containsText" dxfId="49" priority="64" operator="containsText" text="Mayoritariamente">
      <formula>NOT(ISERROR(SEARCH("Mayoritariamente",C27)))</formula>
    </cfRule>
    <cfRule type="containsText" dxfId="48" priority="65" operator="containsText" text="Completamente">
      <formula>NOT(ISERROR(SEARCH("Completamente",C27)))</formula>
    </cfRule>
  </conditionalFormatting>
  <conditionalFormatting sqref="C29">
    <cfRule type="containsBlanks" priority="56">
      <formula>LEN(TRIM(C29))=0</formula>
    </cfRule>
    <cfRule type="containsText" dxfId="47" priority="57" operator="containsText" text="Nada">
      <formula>NOT(ISERROR(SEARCH("Nada",C29)))</formula>
    </cfRule>
    <cfRule type="containsText" dxfId="46" priority="58" operator="containsText" text="Escasamente">
      <formula>NOT(ISERROR(SEARCH("Escasamente",C29)))</formula>
    </cfRule>
    <cfRule type="containsText" dxfId="45" priority="59" operator="containsText" text="Mayoritariamente">
      <formula>NOT(ISERROR(SEARCH("Mayoritariamente",C29)))</formula>
    </cfRule>
    <cfRule type="containsText" dxfId="44" priority="60" operator="containsText" text="Completamente">
      <formula>NOT(ISERROR(SEARCH("Completamente",C29)))</formula>
    </cfRule>
  </conditionalFormatting>
  <conditionalFormatting sqref="C30">
    <cfRule type="containsBlanks" priority="51">
      <formula>LEN(TRIM(C30))=0</formula>
    </cfRule>
    <cfRule type="containsText" dxfId="43" priority="52" operator="containsText" text="Nada">
      <formula>NOT(ISERROR(SEARCH("Nada",C30)))</formula>
    </cfRule>
    <cfRule type="containsText" dxfId="42" priority="53" operator="containsText" text="Escasamente">
      <formula>NOT(ISERROR(SEARCH("Escasamente",C30)))</formula>
    </cfRule>
    <cfRule type="containsText" dxfId="41" priority="54" operator="containsText" text="Mayoritariamente">
      <formula>NOT(ISERROR(SEARCH("Mayoritariamente",C30)))</formula>
    </cfRule>
    <cfRule type="containsText" dxfId="40" priority="55" operator="containsText" text="Completamente">
      <formula>NOT(ISERROR(SEARCH("Completamente",C30)))</formula>
    </cfRule>
  </conditionalFormatting>
  <conditionalFormatting sqref="C31">
    <cfRule type="containsBlanks" priority="46">
      <formula>LEN(TRIM(C31))=0</formula>
    </cfRule>
    <cfRule type="containsText" dxfId="39" priority="47" operator="containsText" text="Nada">
      <formula>NOT(ISERROR(SEARCH("Nada",C31)))</formula>
    </cfRule>
    <cfRule type="containsText" dxfId="38" priority="48" operator="containsText" text="Escasamente">
      <formula>NOT(ISERROR(SEARCH("Escasamente",C31)))</formula>
    </cfRule>
    <cfRule type="containsText" dxfId="37" priority="49" operator="containsText" text="Mayoritariamente">
      <formula>NOT(ISERROR(SEARCH("Mayoritariamente",C31)))</formula>
    </cfRule>
    <cfRule type="containsText" dxfId="36" priority="50" operator="containsText" text="Completamente">
      <formula>NOT(ISERROR(SEARCH("Completamente",C31)))</formula>
    </cfRule>
  </conditionalFormatting>
  <conditionalFormatting sqref="C32">
    <cfRule type="containsBlanks" priority="41">
      <formula>LEN(TRIM(C32))=0</formula>
    </cfRule>
    <cfRule type="containsText" dxfId="35" priority="42" operator="containsText" text="Nada">
      <formula>NOT(ISERROR(SEARCH("Nada",C32)))</formula>
    </cfRule>
    <cfRule type="containsText" dxfId="34" priority="43" operator="containsText" text="Escasamente">
      <formula>NOT(ISERROR(SEARCH("Escasamente",C32)))</formula>
    </cfRule>
    <cfRule type="containsText" dxfId="33" priority="44" operator="containsText" text="Mayoritariamente">
      <formula>NOT(ISERROR(SEARCH("Mayoritariamente",C32)))</formula>
    </cfRule>
    <cfRule type="containsText" dxfId="32" priority="45" operator="containsText" text="Completamente">
      <formula>NOT(ISERROR(SEARCH("Completamente",C32)))</formula>
    </cfRule>
  </conditionalFormatting>
  <conditionalFormatting sqref="C33">
    <cfRule type="containsBlanks" priority="36">
      <formula>LEN(TRIM(C33))=0</formula>
    </cfRule>
    <cfRule type="containsText" dxfId="31" priority="37" operator="containsText" text="Nada">
      <formula>NOT(ISERROR(SEARCH("Nada",C33)))</formula>
    </cfRule>
    <cfRule type="containsText" dxfId="30" priority="38" operator="containsText" text="Escasamente">
      <formula>NOT(ISERROR(SEARCH("Escasamente",C33)))</formula>
    </cfRule>
    <cfRule type="containsText" dxfId="29" priority="39" operator="containsText" text="Mayoritariamente">
      <formula>NOT(ISERROR(SEARCH("Mayoritariamente",C33)))</formula>
    </cfRule>
    <cfRule type="containsText" dxfId="28" priority="40" operator="containsText" text="Completamente">
      <formula>NOT(ISERROR(SEARCH("Completamente",C33)))</formula>
    </cfRule>
  </conditionalFormatting>
  <conditionalFormatting sqref="C34">
    <cfRule type="containsBlanks" priority="31">
      <formula>LEN(TRIM(C34))=0</formula>
    </cfRule>
    <cfRule type="containsText" dxfId="27" priority="32" operator="containsText" text="Nada">
      <formula>NOT(ISERROR(SEARCH("Nada",C34)))</formula>
    </cfRule>
    <cfRule type="containsText" dxfId="26" priority="33" operator="containsText" text="Escasamente">
      <formula>NOT(ISERROR(SEARCH("Escasamente",C34)))</formula>
    </cfRule>
    <cfRule type="containsText" dxfId="25" priority="34" operator="containsText" text="Mayoritariamente">
      <formula>NOT(ISERROR(SEARCH("Mayoritariamente",C34)))</formula>
    </cfRule>
    <cfRule type="containsText" dxfId="24" priority="35" operator="containsText" text="Completamente">
      <formula>NOT(ISERROR(SEARCH("Completamente",C34)))</formula>
    </cfRule>
  </conditionalFormatting>
  <conditionalFormatting sqref="C35">
    <cfRule type="containsBlanks" priority="26">
      <formula>LEN(TRIM(C35))=0</formula>
    </cfRule>
    <cfRule type="containsText" dxfId="23" priority="27" operator="containsText" text="Nada">
      <formula>NOT(ISERROR(SEARCH("Nada",C35)))</formula>
    </cfRule>
    <cfRule type="containsText" dxfId="22" priority="28" operator="containsText" text="Escasamente">
      <formula>NOT(ISERROR(SEARCH("Escasamente",C35)))</formula>
    </cfRule>
    <cfRule type="containsText" dxfId="21" priority="29" operator="containsText" text="Mayoritariamente">
      <formula>NOT(ISERROR(SEARCH("Mayoritariamente",C35)))</formula>
    </cfRule>
    <cfRule type="containsText" dxfId="20" priority="30" operator="containsText" text="Completamente">
      <formula>NOT(ISERROR(SEARCH("Completamente",C35)))</formula>
    </cfRule>
  </conditionalFormatting>
  <conditionalFormatting sqref="C39">
    <cfRule type="cellIs" dxfId="19" priority="17" operator="equal">
      <formula>"SATISFACTORIO"</formula>
    </cfRule>
    <cfRule type="containsText" dxfId="18" priority="18" operator="containsText" text="POCO SATISFACTORIO">
      <formula>NOT(ISERROR(SEARCH("POCO SATISFACTORIO",C39)))</formula>
    </cfRule>
    <cfRule type="containsText" dxfId="17" priority="19" operator="containsText" text="CUASI SATISFACTORIO">
      <formula>NOT(ISERROR(SEARCH("CUASI SATISFACTORIO",C39)))</formula>
    </cfRule>
    <cfRule type="containsText" dxfId="16" priority="20" operator="containsText" text="DEFICIENTE">
      <formula>NOT(ISERROR(SEARCH("DEFICIENTE",C39)))</formula>
    </cfRule>
  </conditionalFormatting>
  <conditionalFormatting sqref="B40">
    <cfRule type="cellIs" dxfId="15" priority="13" operator="equal">
      <formula>"SATISFACTORIO"</formula>
    </cfRule>
    <cfRule type="containsText" dxfId="14" priority="14" operator="containsText" text="POCO SATISFACTORIO">
      <formula>NOT(ISERROR(SEARCH("POCO SATISFACTORIO",B40)))</formula>
    </cfRule>
    <cfRule type="containsText" dxfId="13" priority="15" operator="containsText" text="CUASI SATISFACTORIO">
      <formula>NOT(ISERROR(SEARCH("CUASI SATISFACTORIO",B40)))</formula>
    </cfRule>
    <cfRule type="containsText" dxfId="12" priority="16" operator="containsText" text="DEFICIENTE">
      <formula>NOT(ISERROR(SEARCH("DEFICIENTE",B40)))</formula>
    </cfRule>
  </conditionalFormatting>
  <conditionalFormatting sqref="C38">
    <cfRule type="cellIs" dxfId="11" priority="9" operator="equal">
      <formula>"SATISFACTORIO"</formula>
    </cfRule>
    <cfRule type="containsText" dxfId="10" priority="10" operator="containsText" text="POCO SATISFACTORIO">
      <formula>NOT(ISERROR(SEARCH("POCO SATISFACTORIO",C38)))</formula>
    </cfRule>
    <cfRule type="containsText" dxfId="9" priority="11" operator="containsText" text="CUASI SATISFACTORIO">
      <formula>NOT(ISERROR(SEARCH("CUASI SATISFACTORIO",C38)))</formula>
    </cfRule>
    <cfRule type="containsText" dxfId="8" priority="12" operator="containsText" text="DEFICIENTE">
      <formula>NOT(ISERROR(SEARCH("DEFICIENTE",C38)))</formula>
    </cfRule>
  </conditionalFormatting>
  <conditionalFormatting sqref="C37">
    <cfRule type="cellIs" dxfId="7" priority="5" operator="equal">
      <formula>"SATISFACTORIO"</formula>
    </cfRule>
    <cfRule type="containsText" dxfId="6" priority="6" operator="containsText" text="POCO SATISFACTORIO">
      <formula>NOT(ISERROR(SEARCH("POCO SATISFACTORIO",C37)))</formula>
    </cfRule>
    <cfRule type="containsText" dxfId="5" priority="7" operator="containsText" text="CUASI SATISFACTORIO">
      <formula>NOT(ISERROR(SEARCH("CUASI SATISFACTORIO",C37)))</formula>
    </cfRule>
    <cfRule type="containsText" dxfId="4" priority="8" operator="containsText" text="DEFICIENTE">
      <formula>NOT(ISERROR(SEARCH("DEFICIENTE",C37)))</formula>
    </cfRule>
  </conditionalFormatting>
  <conditionalFormatting sqref="C41">
    <cfRule type="cellIs" dxfId="3" priority="1" operator="equal">
      <formula>"SATISFACTORIO"</formula>
    </cfRule>
    <cfRule type="containsText" dxfId="2" priority="2" operator="containsText" text="POCO SATISFACTORIO">
      <formula>NOT(ISERROR(SEARCH("POCO SATISFACTORIO",C41)))</formula>
    </cfRule>
    <cfRule type="containsText" dxfId="1" priority="3" operator="containsText" text="CUASI SATISFACTORIO">
      <formula>NOT(ISERROR(SEARCH("CUASI SATISFACTORIO",C41)))</formula>
    </cfRule>
    <cfRule type="containsText" dxfId="0" priority="4" operator="containsText" text="DEFICIENTE">
      <formula>NOT(ISERROR(SEARCH("DEFICIENTE",C41)))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147D1-55EF-49A4-828C-84068AD310BF}">
          <x14:formula1>
            <xm:f>Hoja2!$A$1:$A$4</xm:f>
          </x14:formula1>
          <xm:sqref>C11:C36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27EDA-A9B8-4D16-81F2-93D7CC1B2C03}">
  <dimension ref="A1:J17"/>
  <sheetViews>
    <sheetView topLeftCell="A6" zoomScaleNormal="100" workbookViewId="0">
      <selection activeCell="F19" sqref="F19"/>
    </sheetView>
  </sheetViews>
  <sheetFormatPr defaultColWidth="11.42578125" defaultRowHeight="16.5"/>
  <cols>
    <col min="1" max="1" width="10.85546875" style="39" customWidth="1"/>
    <col min="2" max="6" width="11.42578125" style="39"/>
    <col min="7" max="7" width="30.28515625" style="39" customWidth="1"/>
    <col min="8" max="9" width="11.42578125" style="39"/>
    <col min="10" max="10" width="20.7109375" style="39" customWidth="1"/>
    <col min="11" max="16384" width="11.42578125" style="39"/>
  </cols>
  <sheetData>
    <row r="1" spans="1:10">
      <c r="A1" s="66" t="s">
        <v>50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9.25" customHeight="1">
      <c r="A2" s="67" t="s">
        <v>51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7.75" customHeight="1">
      <c r="A3" s="67" t="s">
        <v>52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7.25" customHeight="1">
      <c r="A4" s="68" t="s">
        <v>53</v>
      </c>
      <c r="B4" s="63"/>
      <c r="C4" s="63"/>
      <c r="D4" s="63"/>
      <c r="E4" s="63"/>
      <c r="F4" s="63"/>
      <c r="G4" s="63"/>
      <c r="H4" s="63"/>
      <c r="I4" s="63"/>
      <c r="J4" s="63"/>
    </row>
    <row r="5" spans="1:10">
      <c r="A5" s="63" t="s">
        <v>54</v>
      </c>
      <c r="B5" s="63"/>
      <c r="C5" s="63"/>
      <c r="D5" s="63"/>
      <c r="E5" s="63"/>
      <c r="F5" s="63"/>
      <c r="G5" s="63"/>
      <c r="H5" s="63"/>
      <c r="I5" s="63"/>
      <c r="J5" s="63"/>
    </row>
    <row r="6" spans="1:10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0">
      <c r="A8" s="65" t="s">
        <v>55</v>
      </c>
      <c r="B8" s="65"/>
      <c r="C8" s="65"/>
      <c r="D8" s="65"/>
      <c r="E8" s="65"/>
      <c r="F8" s="65"/>
      <c r="G8" s="65"/>
      <c r="H8" s="65"/>
      <c r="I8" s="65"/>
      <c r="J8" s="65"/>
    </row>
    <row r="9" spans="1:10">
      <c r="A9" s="69" t="s">
        <v>56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>
      <c r="A10" s="69" t="s">
        <v>57</v>
      </c>
      <c r="B10" s="69"/>
      <c r="C10" s="69"/>
      <c r="D10" s="69"/>
      <c r="E10" s="69"/>
      <c r="F10" s="69"/>
      <c r="G10" s="69"/>
      <c r="H10" s="69"/>
      <c r="I10" s="69"/>
      <c r="J10" s="69"/>
    </row>
    <row r="11" spans="1:10">
      <c r="A11" s="69" t="s">
        <v>58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>
      <c r="A12" s="69" t="s">
        <v>59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0">
      <c r="A13" s="41"/>
      <c r="B13" s="41"/>
      <c r="C13" s="41"/>
      <c r="D13" s="41"/>
      <c r="E13" s="41"/>
      <c r="F13" s="41"/>
      <c r="G13" s="41"/>
      <c r="H13" s="41"/>
      <c r="I13" s="41"/>
      <c r="J13" s="41"/>
    </row>
    <row r="14" spans="1:10" ht="45" customHeight="1">
      <c r="A14" s="70" t="s">
        <v>60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0" ht="11.2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</row>
    <row r="16" spans="1:10">
      <c r="A16" s="65" t="s">
        <v>61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42" customHeight="1">
      <c r="A17" s="64" t="s">
        <v>62</v>
      </c>
      <c r="B17" s="64"/>
      <c r="C17" s="64"/>
      <c r="D17" s="64"/>
      <c r="E17" s="64"/>
      <c r="F17" s="64"/>
      <c r="G17" s="64"/>
      <c r="H17" s="64"/>
      <c r="I17" s="64"/>
      <c r="J17" s="64"/>
    </row>
  </sheetData>
  <mergeCells count="13">
    <mergeCell ref="A5:J5"/>
    <mergeCell ref="A17:J17"/>
    <mergeCell ref="A16:J16"/>
    <mergeCell ref="A1:J1"/>
    <mergeCell ref="A2:J2"/>
    <mergeCell ref="A3:J3"/>
    <mergeCell ref="A4:J4"/>
    <mergeCell ref="A8:J8"/>
    <mergeCell ref="A9:J9"/>
    <mergeCell ref="A10:J10"/>
    <mergeCell ref="A11:J11"/>
    <mergeCell ref="A12:J12"/>
    <mergeCell ref="A14:J1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0DB3-9448-405F-BB8B-AB79518EC048}">
  <dimension ref="A1:B4"/>
  <sheetViews>
    <sheetView workbookViewId="0">
      <selection sqref="A1:B4"/>
    </sheetView>
  </sheetViews>
  <sheetFormatPr defaultColWidth="11.42578125" defaultRowHeight="15"/>
  <sheetData>
    <row r="1" spans="1:2" ht="16.5">
      <c r="A1" s="38" t="s">
        <v>22</v>
      </c>
      <c r="B1" s="39"/>
    </row>
    <row r="2" spans="1:2" ht="16.5">
      <c r="A2" s="38" t="s">
        <v>20</v>
      </c>
      <c r="B2" s="39"/>
    </row>
    <row r="3" spans="1:2" ht="16.5">
      <c r="A3" s="38" t="s">
        <v>31</v>
      </c>
      <c r="B3" s="39"/>
    </row>
    <row r="4" spans="1:2" ht="16.5">
      <c r="A4" s="38" t="s">
        <v>13</v>
      </c>
      <c r="B4" s="39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Orellana</dc:creator>
  <cp:keywords/>
  <dc:description/>
  <cp:lastModifiedBy>Vinculación</cp:lastModifiedBy>
  <cp:revision/>
  <dcterms:created xsi:type="dcterms:W3CDTF">2023-05-16T20:44:09Z</dcterms:created>
  <dcterms:modified xsi:type="dcterms:W3CDTF">2023-06-08T15:54:16Z</dcterms:modified>
  <cp:category/>
  <cp:contentStatus/>
</cp:coreProperties>
</file>