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basilio\Desktop\"/>
    </mc:Choice>
  </mc:AlternateContent>
  <bookViews>
    <workbookView xWindow="0" yWindow="0" windowWidth="10215" windowHeight="7620"/>
  </bookViews>
  <sheets>
    <sheet name="Formato POA 2022" sheetId="1" r:id="rId1"/>
    <sheet name="PND" sheetId="2" r:id="rId2"/>
    <sheet name="ARTICULACIÓN EXTERNA" sheetId="3" state="hidden" r:id="rId3"/>
    <sheet name="PEDI" sheetId="4" r:id="rId4"/>
    <sheet name="Estrategias DAFO" sheetId="5" r:id="rId5"/>
    <sheet name="ARTICULACIÓN INTERNA" sheetId="6" r:id="rId6"/>
  </sheets>
  <externalReferences>
    <externalReference r:id="rId7"/>
    <externalReference r:id="rId8"/>
    <externalReference r:id="rId9"/>
  </externalReferences>
  <definedNames>
    <definedName name="_Fill">#REF!</definedName>
    <definedName name="_Key1">#REF!</definedName>
    <definedName name="_Order1">0</definedName>
    <definedName name="_Order2">0</definedName>
    <definedName name="_Sort">#REF!</definedName>
    <definedName name="Aseo">[1]PRODUCTO!$A$84:$D$94</definedName>
    <definedName name="capacitacion">[1]PRODUCTO!$A$2:$D$3</definedName>
    <definedName name="cuadro14">#REF!</definedName>
    <definedName name="CUADROCATORCE">#REF!</definedName>
    <definedName name="cuadroCUATRO">#REF!</definedName>
    <definedName name="cuadrotrece">#REF!</definedName>
    <definedName name="dos">#REF!</definedName>
    <definedName name="E12.38">[2]Rectorado!#REF!</definedName>
    <definedName name="Equipos">[1]PRODUCTO!$A$60:$D$68</definedName>
    <definedName name="FFFF">#REF!</definedName>
    <definedName name="HOLA">#REF!</definedName>
    <definedName name="Impresion">[1]PRODUCTO!$A$71:$D$81</definedName>
    <definedName name="Maquinaria">[1]PRODUCTO!$A$97:$D$169</definedName>
    <definedName name="Materiales">[1]PRODUCTO!$A$6:$D$45</definedName>
    <definedName name="Mobiliarios">[1]PRODUCTO!$A$48:$D$57</definedName>
    <definedName name="NOTA1">#REF!</definedName>
    <definedName name="partidas">[3]partidas!$A$2:$E$39</definedName>
    <definedName name="_xlnm.Print_Titles" localSheetId="0">'Formato POA 2022'!$A:$B,'Formato POA 2022'!$7:$9</definedName>
    <definedName name="TRECE">#REF!</definedName>
    <definedName name="varios">[1]PRODUCTO!$A$172:$E$210</definedName>
    <definedName name="Y">#REF!</definedName>
  </definedNames>
  <calcPr calcId="162913"/>
  <extLst>
    <ext uri="GoogleSheetsCustomDataVersion1">
      <go:sheetsCustomData xmlns:go="http://customooxmlschemas.google.com/" r:id="rId14" roundtripDataSignature="AMtx7miIoB4MrjKJbwhtto/ZWn0FdQUGeA=="/>
    </ext>
  </extLst>
</workbook>
</file>

<file path=xl/calcChain.xml><?xml version="1.0" encoding="utf-8"?>
<calcChain xmlns="http://schemas.openxmlformats.org/spreadsheetml/2006/main">
  <c r="Z210" i="1" l="1"/>
  <c r="AA210" i="1" s="1"/>
  <c r="Z209" i="1"/>
  <c r="AA209" i="1" s="1"/>
  <c r="Z204" i="1"/>
  <c r="AA204" i="1" s="1"/>
  <c r="AB203" i="1" s="1"/>
  <c r="T231" i="1" s="1"/>
  <c r="AB167" i="1"/>
  <c r="AB126" i="1"/>
  <c r="AB95" i="1"/>
  <c r="AB208" i="1" l="1"/>
  <c r="T230" i="1"/>
  <c r="AB223" i="1"/>
  <c r="AB224" i="1" s="1"/>
  <c r="T238" i="1" l="1"/>
  <c r="T240" i="1" s="1"/>
  <c r="T232" i="1"/>
  <c r="T243" i="1"/>
  <c r="T247" i="1" s="1"/>
</calcChain>
</file>

<file path=xl/comments1.xml><?xml version="1.0" encoding="utf-8"?>
<comments xmlns="http://schemas.openxmlformats.org/spreadsheetml/2006/main">
  <authors>
    <author/>
  </authors>
  <commentList>
    <comment ref="C8" authorId="0" shapeId="0">
      <text>
        <r>
          <rPr>
            <sz val="11"/>
            <color rgb="FF000000"/>
            <rFont val="Calibri"/>
            <family val="2"/>
            <scheme val="minor"/>
          </rPr>
          <t>======
ID#AAAAiYCxJ4I
Eunice Basilio    (2022-10-26 18:35:32)
Ingresar el Objetivo Nacional al que se alinea de acuerdo al OEI que tributa que la Meta.
Escoger entre las opciones de acuerdo al Plan de Creación de Oportunidades 2021 2025.</t>
        </r>
      </text>
    </comment>
    <comment ref="D8" authorId="0" shapeId="0">
      <text>
        <r>
          <rPr>
            <sz val="11"/>
            <color rgb="FF000000"/>
            <rFont val="Calibri"/>
            <family val="2"/>
            <scheme val="minor"/>
          </rPr>
          <t>======
ID#AAAAiX5yvZ0
Eunice Basilio    (2022-10-26 18:35:32)
Ingresar la Política Pública/Meta Nacional al que se alinea de acuerdo al OEI que tributa que la Meta.
Escoger entre las opciones de acuerdo al Plan de Creación de Oportunidades 2021 2025.</t>
        </r>
      </text>
    </comment>
    <comment ref="E8" authorId="0" shapeId="0">
      <text>
        <r>
          <rPr>
            <sz val="11"/>
            <color rgb="FF000000"/>
            <rFont val="Calibri"/>
            <family val="2"/>
            <scheme val="minor"/>
          </rPr>
          <t>======
ID#AAAAiYCxJ4Q
Eunice Basilio    (2022-10-26 18:35:32)
Ingresar el Eje Estratégico al que se alinea la Meta.
Ver Anexo N° 1 Detalle de los Ejes y Lineamientos Estratégicos Institucionales del Instructivo metodológico para la elaboración del POA 2021-2024.</t>
        </r>
      </text>
    </comment>
    <comment ref="F8" authorId="0" shapeId="0">
      <text>
        <r>
          <rPr>
            <sz val="11"/>
            <color rgb="FF000000"/>
            <rFont val="Calibri"/>
            <family val="2"/>
            <scheme val="minor"/>
          </rPr>
          <t>======
ID#AAAAiX5yvZg
Eunice Basilio    (2022-10-26 18:35:32)
Ingresar el Lineamiento Estratégico al que se alinea la Meta.
Ver Anexo N° 1 Detalle de los Ejes y Lineamientos Estratégicos Institucionales del Instructivo metodológico para la elaboración del POA 2021-2024.</t>
        </r>
      </text>
    </comment>
    <comment ref="G8" authorId="0" shapeId="0">
      <text>
        <r>
          <rPr>
            <sz val="11"/>
            <color rgb="FF000000"/>
            <rFont val="Calibri"/>
            <family val="2"/>
            <scheme val="minor"/>
          </rPr>
          <t>======
ID#AAAAiYCxJ4M
Eunice Basilio    (2022-10-26 18:35:32)
Ingresar el Objetivo Estratégico al que se alinea la Meta.
Ver Anexo N° 1 Detalle de los Ejes y Lineamientos Estratégicos Institucionales del Instructivo metodológico para la elaboración del POA 2021-2024.</t>
        </r>
      </text>
    </comment>
    <comment ref="H8" authorId="0" shapeId="0">
      <text>
        <r>
          <rPr>
            <sz val="11"/>
            <color rgb="FF000000"/>
            <rFont val="Calibri"/>
            <family val="2"/>
            <scheme val="minor"/>
          </rPr>
          <t>======
ID#AAAAiX5yvZs
Eunice Basilio    (2022-10-26 18:35:32)
Ingresar el Institucional al que se alinea la Meta.
Ver Anexo N° 1 Detalle de los Ejes y Lineamientos Estratégicos Institucionales (Parte 2) del Instructivo metodológico para la elaboración del POA 2021-2024.</t>
        </r>
      </text>
    </comment>
    <comment ref="I8" authorId="0" shapeId="0">
      <text>
        <r>
          <rPr>
            <sz val="11"/>
            <color rgb="FF000000"/>
            <rFont val="Calibri"/>
            <family val="2"/>
            <scheme val="minor"/>
          </rPr>
          <t>======
ID#AAAAiX5yvZ8
Eunice Basilio    (2022-10-26 18:35:32)
Ingresar la Estrategia DAFO al que se alinea la Meta.
Ver Anexo N° 4 Estrategias – Matriz DAFO / FODA del Instructivo metodológico para la elaboración del POA 2021-2024.</t>
        </r>
      </text>
    </comment>
    <comment ref="J8" authorId="0" shapeId="0">
      <text>
        <r>
          <rPr>
            <sz val="11"/>
            <color rgb="FF000000"/>
            <rFont val="Calibri"/>
            <family val="2"/>
            <scheme val="minor"/>
          </rPr>
          <t>======
ID#AAAAiX5yvZw
Eunice Basilio    (2022-10-26 18:35:32)
Ingresar la Meta Estratégica/Estándar de Calidad/Meta Operativa/Otras Metas que son de responsabilidad de la dependencia.</t>
        </r>
      </text>
    </comment>
    <comment ref="K8" authorId="0" shapeId="0">
      <text>
        <r>
          <rPr>
            <sz val="11"/>
            <color rgb="FF000000"/>
            <rFont val="Calibri"/>
            <family val="2"/>
            <scheme val="minor"/>
          </rPr>
          <t>======
ID#AAAAiYCxJ4c
Eunicebb    (2022-10-26 18:35:32)
Para el caso de las Metas Operativas, ingresar OBLIGATORIAMENTE los productos establecidos en el Reglamento de Gestión Organizacional por Procesos de la UTMACH.</t>
        </r>
      </text>
    </comment>
    <comment ref="L8" authorId="0" shapeId="0">
      <text>
        <r>
          <rPr>
            <sz val="11"/>
            <color rgb="FF000000"/>
            <rFont val="Calibri"/>
            <family val="2"/>
            <scheme val="minor"/>
          </rPr>
          <t>======
ID#AAAAiX5yvZU
Eunice Basilio    (2022-10-26 18:35:32)
Representa la forma en cómo se medirá el cumplimiento de la Meta Operativa programada.</t>
        </r>
      </text>
    </comment>
    <comment ref="M8" authorId="0" shapeId="0">
      <text>
        <r>
          <rPr>
            <sz val="11"/>
            <color rgb="FF000000"/>
            <rFont val="Calibri"/>
            <family val="2"/>
            <scheme val="minor"/>
          </rPr>
          <t>======
ID#AAAAiYCxJ4w
Eunice    (2022-10-26 18:35:32)
Es la meta a cumplirse representada cuantitativamente y va de acuerdo al indicador de resultado antes planteado.
Para el caso de las Metas Operativa, se DEBERÁ registrar metas cuantificables, expresadas únicamente en términos numéricos, no porcentuales.</t>
        </r>
      </text>
    </comment>
    <comment ref="O8" authorId="0" shapeId="0">
      <text>
        <r>
          <rPr>
            <sz val="11"/>
            <color rgb="FF000000"/>
            <rFont val="Calibri"/>
            <family val="2"/>
            <scheme val="minor"/>
          </rPr>
          <t>======
ID#AAAAiYCxJ4E
Eunice Basilio    (2022-10-26 18:35:32)
- Son las acciones esenciales con las que se propone alcanzar la meta propuesta, ordenadas secuencialmente y numeradas.
- Se debe Iniciar con verbo en infinitivo y demostrar que se cumpla el ciclo de la mejora continua (Planificar, Hacer, Verificar y Actuar)</t>
        </r>
      </text>
    </comment>
    <comment ref="P8" authorId="0" shapeId="0">
      <text>
        <r>
          <rPr>
            <sz val="11"/>
            <color rgb="FF000000"/>
            <rFont val="Calibri"/>
            <family val="2"/>
            <scheme val="minor"/>
          </rPr>
          <t>======
ID#AAAAiX5yvZY
Eunice Basilio    (2022-10-26 18:35:32)
- Constituyen los documentos físicos y/o digitales que expresan el cumplimiento de la meta.
- Para el caso del Estándar de Calidad, se deberá registrar en esta columna, OBLIGATORIAMENTE, el medio de verificación definido en el Plan de Aseguramiento de la Calidad.</t>
        </r>
      </text>
    </comment>
    <comment ref="Q8" authorId="0" shapeId="0">
      <text>
        <r>
          <rPr>
            <sz val="11"/>
            <color rgb="FF000000"/>
            <rFont val="Calibri"/>
            <family val="2"/>
            <scheme val="minor"/>
          </rPr>
          <t>======
ID#AAAAiYCxJ4g
Eunice Basilio    (2022-10-26 18:35:32)
Son las personas que están a cargo de la ejecución de las Metas. Deben ir los nombres de las mismas a más del cargo.</t>
        </r>
      </text>
    </comment>
    <comment ref="AC8" authorId="0" shapeId="0">
      <text>
        <r>
          <rPr>
            <sz val="11"/>
            <color rgb="FF000000"/>
            <rFont val="Calibri"/>
            <family val="2"/>
            <scheme val="minor"/>
          </rPr>
          <t>======
ID#AAAAiX5yvZk
Eunice    (2022-10-26 18:35:32)
Marcar con una S en el cuatrimestre que va requerir el insumo para el cumplimiento de la meta.</t>
        </r>
      </text>
    </comment>
    <comment ref="AF8" authorId="0" shapeId="0">
      <text>
        <r>
          <rPr>
            <sz val="11"/>
            <color rgb="FF000000"/>
            <rFont val="Calibri"/>
            <family val="2"/>
            <scheme val="minor"/>
          </rPr>
          <t>======
ID#AAAAiYCxJ4o
Eunice    (2022-10-26 18:35:32)
Ingresar algún detalle adicional si es necesario.</t>
        </r>
      </text>
    </comment>
    <comment ref="M9" authorId="0" shapeId="0">
      <text>
        <r>
          <rPr>
            <sz val="11"/>
            <color rgb="FF000000"/>
            <rFont val="Calibri"/>
            <family val="2"/>
            <scheme val="minor"/>
          </rPr>
          <t>======
ID#AAAAiYCxJ40
Eunice    (2022-10-26 18:35:32)
Establecer la Meta a cumplirse en el 1er semestre. Se debe utilizar valores absolutos, más no porcentajes, esto para el caso de las Metas Operativas.</t>
        </r>
      </text>
    </comment>
    <comment ref="N9" authorId="0" shapeId="0">
      <text>
        <r>
          <rPr>
            <sz val="11"/>
            <color rgb="FF000000"/>
            <rFont val="Calibri"/>
            <family val="2"/>
            <scheme val="minor"/>
          </rPr>
          <t>======
ID#AAAAiYCxJ4s
Eunice    (2022-10-26 18:35:32)
Establecer la Meta a cumplirse en el 2do semestre. Se debe utilizar valores absolutos, más no porcentajes, esto para el caso de las Metas Operativas.</t>
        </r>
      </text>
    </comment>
    <comment ref="R9" authorId="0" shapeId="0">
      <text>
        <r>
          <rPr>
            <sz val="11"/>
            <color rgb="FF000000"/>
            <rFont val="Calibri"/>
            <family val="2"/>
            <scheme val="minor"/>
          </rPr>
          <t>======
ID#AAAAiYCxJ4k
Eunice    (2022-10-26 18:35:32)
Ingresar el código de la Partida a la que corresponde el bien o servicio a requerir.</t>
        </r>
      </text>
    </comment>
    <comment ref="S9" authorId="0" shapeId="0">
      <text>
        <r>
          <rPr>
            <sz val="11"/>
            <color rgb="FF000000"/>
            <rFont val="Calibri"/>
            <family val="2"/>
            <scheme val="minor"/>
          </rPr>
          <t>======
ID#AAAAiYCxJ5A
Eunice    (2022-10-26 18:35:32)
Ingresar la descripción del objeto de contratación, agrupada según la partida a la que corresponde.</t>
        </r>
      </text>
    </comment>
    <comment ref="W9" authorId="0" shapeId="0">
      <text>
        <r>
          <rPr>
            <sz val="11"/>
            <color rgb="FF000000"/>
            <rFont val="Calibri"/>
            <family val="2"/>
            <scheme val="minor"/>
          </rPr>
          <t>======
ID#AAAAiX5yvZc
Eunice    (2022-10-26 18:35:32)
Es la cantidad de los insumos que se requieren para el cumplimiento de las metas.</t>
        </r>
      </text>
    </comment>
    <comment ref="X9" authorId="0" shapeId="0">
      <text>
        <r>
          <rPr>
            <sz val="11"/>
            <color rgb="FF000000"/>
            <rFont val="Calibri"/>
            <family val="2"/>
            <scheme val="minor"/>
          </rPr>
          <t>======
ID#AAAAiYCxJ44
Eunice    (2022-10-26 18:35:32)
Ubicar si es Unidad, Metros, Litros, etc.</t>
        </r>
      </text>
    </comment>
    <comment ref="Y9" authorId="0" shapeId="0">
      <text>
        <r>
          <rPr>
            <sz val="11"/>
            <color rgb="FF000000"/>
            <rFont val="Calibri"/>
            <family val="2"/>
            <scheme val="minor"/>
          </rPr>
          <t>======
ID#AAAAiX5yvZ4
Eunice    (2022-10-26 18:35:32)
Es el valor unitario del producto detallado.</t>
        </r>
      </text>
    </comment>
    <comment ref="Z9" authorId="0" shapeId="0">
      <text>
        <r>
          <rPr>
            <sz val="11"/>
            <color rgb="FF000000"/>
            <rFont val="Calibri"/>
            <family val="2"/>
            <scheme val="minor"/>
          </rPr>
          <t>======
ID#AAAAiYCxJ4U
Eunice    (2022-10-26 18:35:32)
Ingresar el subtotal, que resulta de multiplicar la cantidad anual por el costo unitario, sin incluir el IVA.</t>
        </r>
      </text>
    </comment>
    <comment ref="AA9" authorId="0" shapeId="0">
      <text>
        <r>
          <rPr>
            <sz val="11"/>
            <color rgb="FF000000"/>
            <rFont val="Calibri"/>
            <family val="2"/>
            <scheme val="minor"/>
          </rPr>
          <t>======
ID#AAAAiYCxJ4Y
HP    (2022-10-26 18:35:32)
Ingresar el subtotal, que resulta de multiplicar la cantidad anual por el costo unitario, incluido el IVA.</t>
        </r>
      </text>
    </comment>
    <comment ref="AB9" authorId="0" shapeId="0">
      <text>
        <r>
          <rPr>
            <sz val="11"/>
            <color rgb="FF000000"/>
            <rFont val="Calibri"/>
            <family val="2"/>
            <scheme val="minor"/>
          </rPr>
          <t>======
ID#AAAAiYCxJ48
Eunice    (2022-10-26 18:35:32)
Corresponde a la suma total de la Partida Presupuestaria, incluido el IVA.</t>
        </r>
      </text>
    </comment>
  </commentList>
  <extLst>
    <ext xmlns:r="http://schemas.openxmlformats.org/officeDocument/2006/relationships" uri="GoogleSheetsCustomDataVersion1">
      <go:sheetsCustomData xmlns:go="http://customooxmlschemas.google.com/" r:id="rId1" roundtripDataSignature="AMtx7mgaIALVYmzq3czEwp6Kh1j46Kj8RQ=="/>
    </ext>
  </extLst>
</comments>
</file>

<file path=xl/sharedStrings.xml><?xml version="1.0" encoding="utf-8"?>
<sst xmlns="http://schemas.openxmlformats.org/spreadsheetml/2006/main" count="966" uniqueCount="539">
  <si>
    <t>UNIVERSIDAD TÉCNICA DE MACHALA</t>
  </si>
  <si>
    <t>Calidad, Pertinencia y Calidez</t>
  </si>
  <si>
    <t>DIRECCIÓN DE VINCULACIÓN</t>
  </si>
  <si>
    <t>PLAN  OPERATIVO  ANUAL  2022</t>
  </si>
  <si>
    <t>PROGRAMA PRESUPUESTARIO:</t>
  </si>
  <si>
    <t>84 Gestión de la Vinculación</t>
  </si>
  <si>
    <t>Dependencia</t>
  </si>
  <si>
    <t>PLAN NACIONAL DE DESARROLLO</t>
  </si>
  <si>
    <t>PLAN ESTRATÉGICO DE DESARROLLO INSTITUCIONAL</t>
  </si>
  <si>
    <t>INSTITUCIONAL</t>
  </si>
  <si>
    <t>PROGRAMACIÓN DE NECESIDADES DE RECURSOS</t>
  </si>
  <si>
    <t>Objetivo Nacional</t>
  </si>
  <si>
    <t>Políticas Públicas / Meta Nacional</t>
  </si>
  <si>
    <t>Eje Estratégico</t>
  </si>
  <si>
    <t>Lineamiento Estratégico</t>
  </si>
  <si>
    <t>Objetivo Estratégico Institucional</t>
  </si>
  <si>
    <t>Producto Institucional</t>
  </si>
  <si>
    <t>Estrategia DAFO</t>
  </si>
  <si>
    <t>Meta Estratégica / Estándar de Calidad / Meta Operativa / Otras Metas</t>
  </si>
  <si>
    <t>Producto (Resultado Esperado)</t>
  </si>
  <si>
    <t>Indicador de Resultado PEDI / Estándar de Calidad / POA</t>
  </si>
  <si>
    <t>Programación Física de la Meta</t>
  </si>
  <si>
    <t>Actividades</t>
  </si>
  <si>
    <t>Medios de Verificación</t>
  </si>
  <si>
    <t>Responsable</t>
  </si>
  <si>
    <t>Información Detallada del Objeto de la Contratación</t>
  </si>
  <si>
    <t>Presupuesto Estimativo</t>
  </si>
  <si>
    <t>Cronograma de Requisiciones</t>
  </si>
  <si>
    <t>Observaciones</t>
  </si>
  <si>
    <t>1er Semestre
(En-Jn)</t>
  </si>
  <si>
    <t>2do Semestre
(Jl-Dic)</t>
  </si>
  <si>
    <t>Código de la Partida</t>
  </si>
  <si>
    <t>Nombre de la Partida / Detalle del Objeto de Contratación</t>
  </si>
  <si>
    <t>Tipo de Régimen</t>
  </si>
  <si>
    <t>N° de Proyecto</t>
  </si>
  <si>
    <t>Tipo de Presupuesto</t>
  </si>
  <si>
    <t>Cantidad Anual</t>
  </si>
  <si>
    <r>
      <rPr>
        <sz val="12"/>
        <color rgb="FF000000"/>
        <rFont val="Cambria"/>
        <family val="1"/>
      </rPr>
      <t xml:space="preserve">Unidad </t>
    </r>
    <r>
      <rPr>
        <sz val="10"/>
        <color rgb="FF000000"/>
        <rFont val="Cambria"/>
        <family val="1"/>
      </rPr>
      <t>(metros, litros etc.)</t>
    </r>
  </si>
  <si>
    <t>Costo Unitario (Dólares)</t>
  </si>
  <si>
    <t>Subtotal (Sin IVA)</t>
  </si>
  <si>
    <t>Subtotal (Incluido el IVA)</t>
  </si>
  <si>
    <t>Total por Partida</t>
  </si>
  <si>
    <t>Cuatrimestre 1</t>
  </si>
  <si>
    <t>Cuatrimestre 2</t>
  </si>
  <si>
    <t>Cuatrimestre 3</t>
  </si>
  <si>
    <t>7 POTENCIAR LAS CAPACIDADES DE LA CIUDADANÍA Y PROMOVER UNA EDUCACIÓN INNOVADORA, INCLUSIVA Y DE CALIDAD EN TODOS LOS NIVELES.</t>
  </si>
  <si>
    <t>P.7.4. Generar redes de conocimiento vinculadas a la educación superior, que promuevan espacios territoriales de innovación adaptados a las necesidades de la sociedad y el sector productivo local.</t>
  </si>
  <si>
    <t>_2_Responsabilidad_social_universitaria.</t>
  </si>
  <si>
    <t>2. Participar activamente en la resolución de problemas de la región mediante el desarrollo de propuestas científicas, tecnológicas y de vinculación social pertinentes y factibles.</t>
  </si>
  <si>
    <t>OEI_4_INCREMENTAR_LA_VINCULACIÓN_CON_LA_COLECTIVIDAD.</t>
  </si>
  <si>
    <t>PROYECTOS DE VINCULACIÓN CON LA COLECTIVIDAD</t>
  </si>
  <si>
    <t>Estrategia de REORIENTACIÓN</t>
  </si>
  <si>
    <r>
      <rPr>
        <b/>
        <sz val="9"/>
        <color rgb="FFFF0000"/>
        <rFont val="Arial Narrow"/>
        <family val="2"/>
      </rPr>
      <t>METAS ESTRATÉGICAS</t>
    </r>
    <r>
      <rPr>
        <b/>
        <sz val="9"/>
        <color rgb="FF000000"/>
        <rFont val="Arial Narrow"/>
        <family val="2"/>
      </rPr>
      <t xml:space="preserve">
</t>
    </r>
    <r>
      <rPr>
        <b/>
        <sz val="9"/>
        <color rgb="FF000000"/>
        <rFont val="Century Schoolbook"/>
        <family val="1"/>
      </rPr>
      <t>1.-</t>
    </r>
    <r>
      <rPr>
        <b/>
        <sz val="10"/>
        <color rgb="FF000000"/>
        <rFont val="Arial Narrow"/>
        <family val="2"/>
      </rPr>
      <t xml:space="preserve"> </t>
    </r>
    <r>
      <rPr>
        <sz val="10"/>
        <color rgb="FF000000"/>
        <rFont val="Arial Narrow"/>
        <family val="2"/>
      </rPr>
      <t>Incrementar la interacción de la universidad con la sociedad a través de la gestión de programas y/o proyectos de vinculación con la sociedad.</t>
    </r>
  </si>
  <si>
    <t>Programas y/o proyectos de vinculación con la sociedad gestionados.</t>
  </si>
  <si>
    <t>N° de programas y/o proyectos de vinculación gestionados.</t>
  </si>
  <si>
    <r>
      <rPr>
        <b/>
        <sz val="9"/>
        <color rgb="FF000000"/>
        <rFont val="Century Schoolbook"/>
        <family val="1"/>
      </rPr>
      <t>1.-</t>
    </r>
    <r>
      <rPr>
        <sz val="10"/>
        <color rgb="FF000000"/>
        <rFont val="Arial Narrow"/>
        <family val="2"/>
      </rPr>
      <t xml:space="preserve"> Elaborar oficios para la formalidad de aprobación de proyectos.
</t>
    </r>
    <r>
      <rPr>
        <b/>
        <sz val="9"/>
        <color rgb="FF000000"/>
        <rFont val="Century Schoolbook"/>
        <family val="1"/>
      </rPr>
      <t>2.-</t>
    </r>
    <r>
      <rPr>
        <sz val="10"/>
        <color rgb="FF000000"/>
        <rFont val="Arial Narrow"/>
        <family val="2"/>
      </rPr>
      <t xml:space="preserve"> Gestionar la aprobación de los proyectos ante Consejo Universitario.</t>
    </r>
  </si>
  <si>
    <r>
      <rPr>
        <b/>
        <sz val="9"/>
        <color rgb="FF000000"/>
        <rFont val="Century Schoolbook"/>
        <family val="1"/>
      </rPr>
      <t>1.-</t>
    </r>
    <r>
      <rPr>
        <sz val="10"/>
        <color rgb="FF000000"/>
        <rFont val="Arial Narrow"/>
        <family val="2"/>
      </rPr>
      <t xml:space="preserve"> Resolución de aprobación de la normativa vigente.</t>
    </r>
  </si>
  <si>
    <t>* Soc. Iván Gordillo Quizhpe,
  Director Vinculación, Movilidad, Cooperación y Relaciones Interinstitucionales
* Lic. Alexandra Roldán Monge,
   Analista de Vinculación con la Sociedad</t>
  </si>
  <si>
    <r>
      <rPr>
        <b/>
        <sz val="10"/>
        <color rgb="FF000000"/>
        <rFont val="Century Schoolbook"/>
        <family val="1"/>
      </rPr>
      <t>2.-</t>
    </r>
    <r>
      <rPr>
        <sz val="10"/>
        <color rgb="FF000000"/>
        <rFont val="Arial Narrow"/>
        <family val="2"/>
      </rPr>
      <t xml:space="preserve"> Evaluar el nivel de impacto de los proyectos de vinculación a través de la valoración del grado de contribución a la solución de los problemas identificados en los estudios de pertinencia de la oferta académica.</t>
    </r>
  </si>
  <si>
    <t>Proyectos de vinculación a través de la valoración del grado de contribución a la solución de los problemas identificados en los estudios de pertinencia de la oferta académica.</t>
  </si>
  <si>
    <t>N° de proyectos de vinculación con impacto sobre los problemas identificados en los estudios de pertinencia de las carreras.</t>
  </si>
  <si>
    <r>
      <rPr>
        <b/>
        <sz val="9"/>
        <color rgb="FF000000"/>
        <rFont val="Century Schoolbook"/>
        <family val="1"/>
      </rPr>
      <t>1.-</t>
    </r>
    <r>
      <rPr>
        <sz val="10"/>
        <color rgb="FF000000"/>
        <rFont val="Arial Narrow"/>
        <family val="2"/>
      </rPr>
      <t xml:space="preserve"> Revisar matriz de proyectos vigentes.
</t>
    </r>
    <r>
      <rPr>
        <b/>
        <sz val="9"/>
        <color rgb="FF000000"/>
        <rFont val="Century Schoolbook"/>
        <family val="1"/>
      </rPr>
      <t>2.-</t>
    </r>
    <r>
      <rPr>
        <sz val="10"/>
        <color rgb="FF000000"/>
        <rFont val="Arial Narrow"/>
        <family val="2"/>
      </rPr>
      <t xml:space="preserve"> Seleccionar proyecto a evaluar.
</t>
    </r>
    <r>
      <rPr>
        <b/>
        <sz val="9"/>
        <color rgb="FF000000"/>
        <rFont val="Century Schoolbook"/>
        <family val="1"/>
      </rPr>
      <t>3.-</t>
    </r>
    <r>
      <rPr>
        <sz val="10"/>
        <color rgb="FF000000"/>
        <rFont val="Arial Narrow"/>
        <family val="2"/>
      </rPr>
      <t xml:space="preserve"> Implementar cronograma de actividades para evaluación.
</t>
    </r>
    <r>
      <rPr>
        <b/>
        <sz val="9"/>
        <color rgb="FF000000"/>
        <rFont val="Century Schoolbook"/>
        <family val="1"/>
      </rPr>
      <t>4.-</t>
    </r>
    <r>
      <rPr>
        <sz val="10"/>
        <color rgb="FF000000"/>
        <rFont val="Arial Narrow"/>
        <family val="2"/>
      </rPr>
      <t xml:space="preserve"> Levantar información de campo a población meta.
</t>
    </r>
    <r>
      <rPr>
        <b/>
        <sz val="9"/>
        <color rgb="FF000000"/>
        <rFont val="Century Schoolbook"/>
        <family val="1"/>
      </rPr>
      <t>5.-</t>
    </r>
    <r>
      <rPr>
        <sz val="10"/>
        <color rgb="FF000000"/>
        <rFont val="Arial Narrow"/>
        <family val="2"/>
      </rPr>
      <t xml:space="preserve"> Aplicar formatos pertinentes.
</t>
    </r>
    <r>
      <rPr>
        <b/>
        <sz val="9"/>
        <color rgb="FF000000"/>
        <rFont val="Century Schoolbook"/>
        <family val="1"/>
      </rPr>
      <t>6.-</t>
    </r>
    <r>
      <rPr>
        <sz val="10"/>
        <color rgb="FF000000"/>
        <rFont val="Arial Narrow"/>
        <family val="2"/>
      </rPr>
      <t xml:space="preserve"> Emitir informe de evaluación de proyecto.</t>
    </r>
  </si>
  <si>
    <r>
      <rPr>
        <b/>
        <sz val="9"/>
        <color rgb="FF000000"/>
        <rFont val="Century Schoolbook"/>
        <family val="1"/>
      </rPr>
      <t>1.-</t>
    </r>
    <r>
      <rPr>
        <sz val="10"/>
        <color rgb="FF000000"/>
        <rFont val="Arial Narrow"/>
        <family val="2"/>
      </rPr>
      <t xml:space="preserve"> Informe de una evaluación de proyecto.</t>
    </r>
  </si>
  <si>
    <t>* Soc. Iván Gordillo Quizhpe,
  Director Vinculación, Movilidad, Cooperación y Relaciones Interinstitucionales</t>
  </si>
  <si>
    <t>_5_Transferencia_y_producción_del_conocimiento.</t>
  </si>
  <si>
    <t>1. Fortalecer las capacidades de la comunidad para facilitar el emprendimiento.</t>
  </si>
  <si>
    <t>Estrategia OFENSIVA</t>
  </si>
  <si>
    <r>
      <rPr>
        <b/>
        <sz val="10"/>
        <color rgb="FF000000"/>
        <rFont val="Century Schoolbook"/>
        <family val="1"/>
      </rPr>
      <t>3.-</t>
    </r>
    <r>
      <rPr>
        <sz val="10"/>
        <color rgb="FF000000"/>
        <rFont val="Arial Narrow"/>
        <family val="2"/>
      </rPr>
      <t xml:space="preserve"> Gestionar la internacionalización de los proyectos de vinculación a través de la implementación del modelo de transferencia tecnológica y científica con énfasis en los nudos problematizadores identificados a nivel zonal.</t>
    </r>
  </si>
  <si>
    <t>Proyectos de vinculación a través de la implementación del modelo de transferencia tecnológica y científica con énfasis en los nudos problematizadores identificados a nivel zonal.</t>
  </si>
  <si>
    <t>N° de proyectos de investigación con impacto internacional que formen parte del modelo de transferencia tecnológica y científica orientado a atender los nudos problematizadores identificados a nivel zonal.</t>
  </si>
  <si>
    <r>
      <rPr>
        <b/>
        <sz val="9"/>
        <color rgb="FF000000"/>
        <rFont val="Century Schoolbook"/>
        <family val="1"/>
      </rPr>
      <t>1.-</t>
    </r>
    <r>
      <rPr>
        <sz val="10"/>
        <color rgb="FF000000"/>
        <rFont val="Arial Narrow"/>
        <family val="2"/>
      </rPr>
      <t xml:space="preserve"> Establecer contactos con ONGs y niveles de Gobierno.
</t>
    </r>
    <r>
      <rPr>
        <b/>
        <sz val="9"/>
        <color rgb="FF000000"/>
        <rFont val="Century Schoolbook"/>
        <family val="1"/>
      </rPr>
      <t>2.-</t>
    </r>
    <r>
      <rPr>
        <sz val="10"/>
        <color rgb="FF000000"/>
        <rFont val="Arial Narrow"/>
        <family val="2"/>
      </rPr>
      <t xml:space="preserve"> Conformar el equipo técnico - académico de la UTMACH.
</t>
    </r>
    <r>
      <rPr>
        <b/>
        <sz val="9"/>
        <color rgb="FF000000"/>
        <rFont val="Century Schoolbook"/>
        <family val="1"/>
      </rPr>
      <t>3.-</t>
    </r>
    <r>
      <rPr>
        <sz val="10"/>
        <color rgb="FF000000"/>
        <rFont val="Arial Narrow"/>
        <family val="2"/>
      </rPr>
      <t xml:space="preserve"> Participar en sesiones de trabajo.
</t>
    </r>
    <r>
      <rPr>
        <b/>
        <sz val="9"/>
        <color rgb="FF000000"/>
        <rFont val="Century Schoolbook"/>
        <family val="1"/>
      </rPr>
      <t>4.-</t>
    </r>
    <r>
      <rPr>
        <sz val="10"/>
        <color rgb="FF000000"/>
        <rFont val="Arial Narrow"/>
        <family val="2"/>
      </rPr>
      <t xml:space="preserve"> Presentar las propuestas y/o proyectos de cooperación internacional (HIAS-OIM-Ministerio del Ambiente-University in Upstate NY).
</t>
    </r>
    <r>
      <rPr>
        <b/>
        <sz val="9"/>
        <color rgb="FF000000"/>
        <rFont val="Century Schoolbook"/>
        <family val="1"/>
      </rPr>
      <t>5.-</t>
    </r>
    <r>
      <rPr>
        <sz val="10"/>
        <color rgb="FF000000"/>
        <rFont val="Arial Narrow"/>
        <family val="2"/>
      </rPr>
      <t xml:space="preserve"> Coordinar la ejecución de los proyectos aprobados.</t>
    </r>
  </si>
  <si>
    <r>
      <rPr>
        <b/>
        <sz val="9"/>
        <color rgb="FF000000"/>
        <rFont val="Century Schoolbook"/>
        <family val="1"/>
      </rPr>
      <t>1.-</t>
    </r>
    <r>
      <rPr>
        <sz val="10"/>
        <color rgb="FF000000"/>
        <rFont val="Arial Narrow"/>
        <family val="2"/>
      </rPr>
      <t xml:space="preserve"> Proyectos aprobados y/o propuestas presentadas.</t>
    </r>
  </si>
  <si>
    <t>1. Potenciar la presencia de la UTMACH en su contexto de influencia, a través de la ejecución de proyectos de vinculación con la sociedad que promuevan el desarrollo productivo de la provincia.</t>
  </si>
  <si>
    <t>Estrategia DEFENSIVA</t>
  </si>
  <si>
    <r>
      <rPr>
        <b/>
        <sz val="10"/>
        <color rgb="FF000000"/>
        <rFont val="Century Schoolbook"/>
        <family val="1"/>
      </rPr>
      <t>4.-</t>
    </r>
    <r>
      <rPr>
        <sz val="10"/>
        <color rgb="FF000000"/>
        <rFont val="Arial Narrow"/>
        <family val="2"/>
      </rPr>
      <t xml:space="preserve"> Asegurar la calidad de las alianzas estratégicas institucionales a través de la evaluación de impacto de los convenios sobre el desarrollo de los ejes sustantivos.</t>
    </r>
  </si>
  <si>
    <t>Alianzas estratégicas institucionales a través de la evaluación de impacto de los convenios sobre el desarrollo de los ejes sustantivos.</t>
  </si>
  <si>
    <t>N° de procesos académicos, de investigación y vinculación con la sociedad beneficiados a partir de la ejecución de las alianzas estratégicas vigentes.</t>
  </si>
  <si>
    <r>
      <rPr>
        <b/>
        <sz val="9"/>
        <color rgb="FF000000"/>
        <rFont val="Century Schoolbook"/>
        <family val="1"/>
      </rPr>
      <t>1.-</t>
    </r>
    <r>
      <rPr>
        <sz val="10"/>
        <color rgb="FF000000"/>
        <rFont val="Arial Narrow"/>
        <family val="2"/>
      </rPr>
      <t xml:space="preserve"> Identificar la necesidad y pertinencia de firma de convenios con contraparte.
</t>
    </r>
    <r>
      <rPr>
        <b/>
        <sz val="9"/>
        <color rgb="FF000000"/>
        <rFont val="Century Schoolbook"/>
        <family val="1"/>
      </rPr>
      <t>2.-</t>
    </r>
    <r>
      <rPr>
        <sz val="10"/>
        <color rgb="FF000000"/>
        <rFont val="Arial Narrow"/>
        <family val="2"/>
      </rPr>
      <t xml:space="preserve"> Verificar la conformidad legal de las partes.
</t>
    </r>
    <r>
      <rPr>
        <b/>
        <sz val="9"/>
        <color rgb="FF000000"/>
        <rFont val="Century Schoolbook"/>
        <family val="1"/>
      </rPr>
      <t>3.-</t>
    </r>
    <r>
      <rPr>
        <sz val="10"/>
        <color rgb="FF000000"/>
        <rFont val="Arial Narrow"/>
        <family val="2"/>
      </rPr>
      <t xml:space="preserve"> Firmar convenios y actualización de la base de datos.
</t>
    </r>
    <r>
      <rPr>
        <b/>
        <sz val="9"/>
        <color rgb="FF000000"/>
        <rFont val="Century Schoolbook"/>
        <family val="1"/>
      </rPr>
      <t>4.-</t>
    </r>
    <r>
      <rPr>
        <sz val="10"/>
        <color rgb="FF000000"/>
        <rFont val="Arial Narrow"/>
        <family val="2"/>
      </rPr>
      <t xml:space="preserve"> Levantar propuesta de proyecto de investigación-vinculación-academia.
</t>
    </r>
    <r>
      <rPr>
        <b/>
        <sz val="9"/>
        <color rgb="FF000000"/>
        <rFont val="Century Schoolbook"/>
        <family val="1"/>
      </rPr>
      <t>5.-</t>
    </r>
    <r>
      <rPr>
        <sz val="10"/>
        <color rgb="FF000000"/>
        <rFont val="Arial Narrow"/>
        <family val="2"/>
      </rPr>
      <t xml:space="preserve"> Gestionar la aprobación del proyecto.</t>
    </r>
  </si>
  <si>
    <r>
      <rPr>
        <b/>
        <sz val="9"/>
        <color rgb="FF000000"/>
        <rFont val="Century Schoolbook"/>
        <family val="1"/>
      </rPr>
      <t>1.-</t>
    </r>
    <r>
      <rPr>
        <sz val="10"/>
        <color rgb="FF000000"/>
        <rFont val="Arial Narrow"/>
        <family val="2"/>
      </rPr>
      <t xml:space="preserve"> Convenio de alianza marco, investigación y/o vinculación
</t>
    </r>
    <r>
      <rPr>
        <b/>
        <sz val="9"/>
        <color rgb="FF000000"/>
        <rFont val="Century Schoolbook"/>
        <family val="1"/>
      </rPr>
      <t>2.-</t>
    </r>
    <r>
      <rPr>
        <sz val="10"/>
        <color rgb="FF000000"/>
        <rFont val="Arial Narrow"/>
        <family val="2"/>
      </rPr>
      <t xml:space="preserve"> Resolución de aprobación de proyecto de investigación y/o vinculación.</t>
    </r>
  </si>
  <si>
    <t>FORTALECIMIENTO INSTITUCIONAL</t>
  </si>
  <si>
    <r>
      <rPr>
        <b/>
        <sz val="10"/>
        <color rgb="FFFF0000"/>
        <rFont val="Arial Narrow"/>
        <family val="2"/>
      </rPr>
      <t>METAS OPERATIVAS</t>
    </r>
    <r>
      <rPr>
        <sz val="10"/>
        <color rgb="FF000000"/>
        <rFont val="Arial Narrow"/>
        <family val="2"/>
      </rPr>
      <t xml:space="preserve">
</t>
    </r>
    <r>
      <rPr>
        <b/>
        <sz val="9"/>
        <color rgb="FF000000"/>
        <rFont val="Century Schoolbook"/>
        <family val="1"/>
      </rPr>
      <t>1.-</t>
    </r>
    <r>
      <rPr>
        <sz val="10"/>
        <color rgb="FF000000"/>
        <rFont val="Arial Narrow"/>
        <family val="2"/>
      </rPr>
      <t xml:space="preserve"> Desarrollar políticas, estrategias y/o directrices en el ámbito de la movilidad académica, cooperación, relaciones interinstitucionales y vinculación con la sociedad y sus líneas operativas.</t>
    </r>
  </si>
  <si>
    <t>Políticas, estrategias y/o directrices en el ámbito de la movilidad académica, cooperación, relaciones interinstitucionales y vinculación con la sociedad y sus líneas operativas, desarrolladas e implementadas.</t>
  </si>
  <si>
    <t>N° de Políticas, estrategias y/o directrices en el ámbito de la movilidad académica, cooperación, relaciones interinstitucionales y vinculación con la sociedad y sus líneas operativas, desarrolladas.</t>
  </si>
  <si>
    <r>
      <rPr>
        <b/>
        <sz val="9"/>
        <color rgb="FF000000"/>
        <rFont val="Century Schoolbook"/>
        <family val="1"/>
      </rPr>
      <t>1.-</t>
    </r>
    <r>
      <rPr>
        <sz val="10"/>
        <color rgb="FF000000"/>
        <rFont val="Arial Narrow"/>
        <family val="2"/>
      </rPr>
      <t xml:space="preserve"> Receptar las propuestas de políticas presentadas desde cada componente de la Dirección.
</t>
    </r>
    <r>
      <rPr>
        <b/>
        <sz val="9"/>
        <color rgb="FF000000"/>
        <rFont val="Century Schoolbook"/>
        <family val="1"/>
      </rPr>
      <t>2.-</t>
    </r>
    <r>
      <rPr>
        <sz val="10"/>
        <color rgb="FF000000"/>
        <rFont val="Arial Narrow"/>
        <family val="2"/>
      </rPr>
      <t xml:space="preserve"> Analizar las propuestas receptadas.
</t>
    </r>
    <r>
      <rPr>
        <b/>
        <sz val="9"/>
        <color rgb="FF000000"/>
        <rFont val="Century Schoolbook"/>
        <family val="1"/>
      </rPr>
      <t>3.-</t>
    </r>
    <r>
      <rPr>
        <sz val="10"/>
        <color rgb="FF000000"/>
        <rFont val="Arial Narrow"/>
        <family val="2"/>
      </rPr>
      <t xml:space="preserve"> Gestionar la aprobación de propuestas de políticas por parte de la Comisión de Vinculación con la Sociedad.</t>
    </r>
  </si>
  <si>
    <r>
      <rPr>
        <b/>
        <sz val="9"/>
        <color rgb="FF000000"/>
        <rFont val="Century Schoolbook"/>
        <family val="1"/>
      </rPr>
      <t>1.-</t>
    </r>
    <r>
      <rPr>
        <sz val="10"/>
        <color rgb="FF000000"/>
        <rFont val="Arial Narrow"/>
        <family val="2"/>
      </rPr>
      <t xml:space="preserve"> Políticas, estrategias y/o directrices de movilidad académica aprobadas.</t>
    </r>
  </si>
  <si>
    <r>
      <rPr>
        <b/>
        <sz val="9"/>
        <color rgb="FF000000"/>
        <rFont val="Century Schoolbook"/>
        <family val="1"/>
      </rPr>
      <t>2.-</t>
    </r>
    <r>
      <rPr>
        <sz val="10"/>
        <color rgb="FF000000"/>
        <rFont val="Arial Narrow"/>
        <family val="2"/>
      </rPr>
      <t xml:space="preserve"> Efectuar la divulgación de uso social del conocimiento y de las buenas prácticas de los procesos que lleva a cabo la Dirección, así como de los resultados de las experiencias de Cooperación, Movilidad y de Relaciones Interinstitucionales; en coordinación con las funciones sustantivas, a través de la realización del expo ciencias y otros eventos similares.</t>
    </r>
  </si>
  <si>
    <t>Expociencias y eventos de divulgación de resultados de vinculación social, experiencia de cooperación, movilidad y de relaciones interinstitucionales, efectuado.</t>
  </si>
  <si>
    <t>N° de Expociencias y eventos de divulgación de resultados de vinculación social, experiencia de cooperación, movilidad y de relaciones interinstitucionales, efectuadas.</t>
  </si>
  <si>
    <r>
      <rPr>
        <b/>
        <sz val="9"/>
        <color rgb="FF000000"/>
        <rFont val="Century Schoolbook"/>
        <family val="1"/>
      </rPr>
      <t>1.-</t>
    </r>
    <r>
      <rPr>
        <sz val="10"/>
        <color rgb="FF000000"/>
        <rFont val="Arial Narrow"/>
        <family val="2"/>
      </rPr>
      <t xml:space="preserve"> Coordinar el desarrollo de las V Jornadas de Vinculación, Investigación y Bienestar Universitario.
</t>
    </r>
    <r>
      <rPr>
        <b/>
        <sz val="9"/>
        <color rgb="FF000000"/>
        <rFont val="Century Schoolbook"/>
        <family val="1"/>
      </rPr>
      <t>2.-</t>
    </r>
    <r>
      <rPr>
        <sz val="10"/>
        <color rgb="FF000000"/>
        <rFont val="Arial Narrow"/>
        <family val="2"/>
      </rPr>
      <t xml:space="preserve"> Gestionar la aprobación de la convocatoria del evento.
</t>
    </r>
    <r>
      <rPr>
        <b/>
        <sz val="9"/>
        <color rgb="FF000000"/>
        <rFont val="Century Schoolbook"/>
        <family val="1"/>
      </rPr>
      <t>3.-</t>
    </r>
    <r>
      <rPr>
        <sz val="10"/>
        <color rgb="FF000000"/>
        <rFont val="Arial Narrow"/>
        <family val="2"/>
      </rPr>
      <t xml:space="preserve"> Desarrollar del evento (noviembre).</t>
    </r>
  </si>
  <si>
    <r>
      <rPr>
        <b/>
        <sz val="9"/>
        <color rgb="FF000000"/>
        <rFont val="Century Schoolbook"/>
        <family val="1"/>
      </rPr>
      <t>1.-</t>
    </r>
    <r>
      <rPr>
        <sz val="10"/>
        <color rgb="FF000000"/>
        <rFont val="Arial Narrow"/>
        <family val="2"/>
      </rPr>
      <t xml:space="preserve"> Documento de Jornadas Académicas aprobado.</t>
    </r>
  </si>
  <si>
    <r>
      <rPr>
        <b/>
        <sz val="9"/>
        <color rgb="FF000000"/>
        <rFont val="Century Schoolbook"/>
        <family val="1"/>
      </rPr>
      <t>3.-</t>
    </r>
    <r>
      <rPr>
        <sz val="10"/>
        <color rgb="FF000000"/>
        <rFont val="Arial Narrow"/>
        <family val="2"/>
      </rPr>
      <t xml:space="preserve"> Gestionar con la Unidad de Movilidad y Cooperación Interinstitucional y demás dependencias pertinentes, la movilización de recursos y fondos externos para la fortalecer la planificación y gestión de la vinculación con la sociedad.</t>
    </r>
  </si>
  <si>
    <t>Convocatorias de movilización de recursos y fondos externos entorno a proyectos de vinculación, gestionadas.</t>
  </si>
  <si>
    <t>N° de convocatorias y/o participación de la movilización de recursos y fondos externos entorno a proyectos de vinculación gestionadas.</t>
  </si>
  <si>
    <r>
      <rPr>
        <b/>
        <sz val="9"/>
        <color rgb="FF000000"/>
        <rFont val="Century Schoolbook"/>
        <family val="1"/>
      </rPr>
      <t>1.-</t>
    </r>
    <r>
      <rPr>
        <sz val="10"/>
        <color rgb="FF000000"/>
        <rFont val="Arial Narrow"/>
        <family val="2"/>
      </rPr>
      <t xml:space="preserve"> Firmar convenios de cooperación interinstitucional.
</t>
    </r>
    <r>
      <rPr>
        <b/>
        <sz val="9"/>
        <color rgb="FF000000"/>
        <rFont val="Century Schoolbook"/>
        <family val="1"/>
      </rPr>
      <t>2.-</t>
    </r>
    <r>
      <rPr>
        <sz val="10"/>
        <color rgb="FF000000"/>
        <rFont val="Arial Narrow"/>
        <family val="2"/>
      </rPr>
      <t xml:space="preserve"> Negociar recursos con base a líneas de trabajo.
</t>
    </r>
    <r>
      <rPr>
        <b/>
        <sz val="9"/>
        <color rgb="FF000000"/>
        <rFont val="Century Schoolbook"/>
        <family val="1"/>
      </rPr>
      <t>3.-</t>
    </r>
    <r>
      <rPr>
        <sz val="10"/>
        <color rgb="FF000000"/>
        <rFont val="Arial Narrow"/>
        <family val="2"/>
      </rPr>
      <t xml:space="preserve"> Presentar proyectos para movilización de recursos.
</t>
    </r>
    <r>
      <rPr>
        <b/>
        <sz val="9"/>
        <color rgb="FF000000"/>
        <rFont val="Century Schoolbook"/>
        <family val="1"/>
      </rPr>
      <t>4.-</t>
    </r>
    <r>
      <rPr>
        <sz val="10"/>
        <color rgb="FF000000"/>
        <rFont val="Arial Narrow"/>
        <family val="2"/>
      </rPr>
      <t xml:space="preserve"> Aprobar proyectos a cargo de la contraparte.
</t>
    </r>
    <r>
      <rPr>
        <b/>
        <sz val="9"/>
        <color rgb="FF000000"/>
        <rFont val="Century Schoolbook"/>
        <family val="1"/>
      </rPr>
      <t>5.-</t>
    </r>
    <r>
      <rPr>
        <sz val="10"/>
        <color rgb="FF000000"/>
        <rFont val="Arial Narrow"/>
        <family val="2"/>
      </rPr>
      <t xml:space="preserve"> Ejecutar el proyecto.
</t>
    </r>
    <r>
      <rPr>
        <b/>
        <sz val="9"/>
        <color rgb="FF000000"/>
        <rFont val="Century Schoolbook"/>
        <family val="1"/>
      </rPr>
      <t>6.-</t>
    </r>
    <r>
      <rPr>
        <sz val="10"/>
        <color rgb="FF000000"/>
        <rFont val="Arial Narrow"/>
        <family val="2"/>
      </rPr>
      <t xml:space="preserve"> Evaluar y entregar informes.</t>
    </r>
  </si>
  <si>
    <r>
      <rPr>
        <b/>
        <sz val="9"/>
        <color rgb="FF000000"/>
        <rFont val="Century Schoolbook"/>
        <family val="1"/>
      </rPr>
      <t>1.-</t>
    </r>
    <r>
      <rPr>
        <sz val="10"/>
        <color rgb="FF000000"/>
        <rFont val="Arial Narrow"/>
        <family val="2"/>
      </rPr>
      <t xml:space="preserve"> Certificación de aprobación de proyecto con movilización de fondos externos.</t>
    </r>
  </si>
  <si>
    <r>
      <rPr>
        <b/>
        <sz val="9"/>
        <color rgb="FF000000"/>
        <rFont val="Century Schoolbook"/>
        <family val="1"/>
      </rPr>
      <t>4.-</t>
    </r>
    <r>
      <rPr>
        <sz val="10"/>
        <color rgb="FF000000"/>
        <rFont val="Arial Narrow"/>
        <family val="2"/>
      </rPr>
      <t xml:space="preserve"> Consensuar criterios para la construcción y ejecución de la agenda de desarrollo prospectivo institucional.</t>
    </r>
  </si>
  <si>
    <t>Criterios para la construcción y ejecución de la agenda de desarrollo prospectivo institucional, consensuados.</t>
  </si>
  <si>
    <t>N° de Criterios incorporados para la actualización de la agenda de desarrollo prospectivo institucional.</t>
  </si>
  <si>
    <r>
      <rPr>
        <b/>
        <sz val="9"/>
        <color rgb="FF000000"/>
        <rFont val="Century Schoolbook"/>
        <family val="1"/>
      </rPr>
      <t>1.-</t>
    </r>
    <r>
      <rPr>
        <sz val="10"/>
        <color rgb="FF000000"/>
        <rFont val="Arial Narrow"/>
        <family val="2"/>
      </rPr>
      <t xml:space="preserve"> Revisar bibliografía correspondiente.
</t>
    </r>
    <r>
      <rPr>
        <b/>
        <sz val="9"/>
        <color rgb="FF000000"/>
        <rFont val="Century Schoolbook"/>
        <family val="1"/>
      </rPr>
      <t>2.-</t>
    </r>
    <r>
      <rPr>
        <sz val="10"/>
        <color rgb="FF000000"/>
        <rFont val="Arial Narrow"/>
        <family val="2"/>
      </rPr>
      <t xml:space="preserve"> Actualizar esquema de criterios.
</t>
    </r>
    <r>
      <rPr>
        <b/>
        <sz val="9"/>
        <color rgb="FF000000"/>
        <rFont val="Century Schoolbook"/>
        <family val="1"/>
      </rPr>
      <t>3.-</t>
    </r>
    <r>
      <rPr>
        <sz val="10"/>
        <color rgb="FF000000"/>
        <rFont val="Arial Narrow"/>
        <family val="2"/>
      </rPr>
      <t xml:space="preserve"> Sistematizar informe básico.
</t>
    </r>
    <r>
      <rPr>
        <b/>
        <sz val="9"/>
        <color rgb="FF000000"/>
        <rFont val="Century Schoolbook"/>
        <family val="1"/>
      </rPr>
      <t>4.-</t>
    </r>
    <r>
      <rPr>
        <sz val="10"/>
        <color rgb="FF000000"/>
        <rFont val="Arial Narrow"/>
        <family val="2"/>
      </rPr>
      <t xml:space="preserve"> Presentar criterios actualizados ante instancia pertinente.</t>
    </r>
  </si>
  <si>
    <r>
      <rPr>
        <sz val="10"/>
        <color rgb="FF000000"/>
        <rFont val="Century Schoolbook"/>
        <family val="1"/>
      </rPr>
      <t>1.-</t>
    </r>
    <r>
      <rPr>
        <sz val="10"/>
        <color rgb="FF000000"/>
        <rFont val="Arial Narrow"/>
        <family val="2"/>
      </rPr>
      <t xml:space="preserve"> Documento actualizado de criterios para la construcción y ejecución de la agenda de desarrollo prospectivo institucional, consensuados.</t>
    </r>
  </si>
  <si>
    <r>
      <rPr>
        <b/>
        <sz val="9"/>
        <color rgb="FF000000"/>
        <rFont val="Century Schoolbook"/>
        <family val="1"/>
      </rPr>
      <t>5.-</t>
    </r>
    <r>
      <rPr>
        <sz val="10"/>
        <color rgb="FF000000"/>
        <rFont val="Arial Narrow"/>
        <family val="2"/>
      </rPr>
      <t xml:space="preserve"> Gestionar la aprobación de la planificación de Vinculación con la sociedad, Cooperación, Movilidad e Internacionalización de la Universidad Técnica de Machala con instancias pertinentes.</t>
    </r>
  </si>
  <si>
    <t>Planificación anual de vinculación con la sociedad, cooperación, movilidad e internacionalización de la Universidad Técnica de Machala, aprobado.</t>
  </si>
  <si>
    <t>N° de Planificación anual de vinculación con la sociedad, cooperación, movilidad e internacionalización de la Universidad Técnica de Machala, aprobado por Consejo Universitario.</t>
  </si>
  <si>
    <r>
      <rPr>
        <b/>
        <sz val="9"/>
        <color rgb="FF000000"/>
        <rFont val="Century Schoolbook"/>
        <family val="1"/>
      </rPr>
      <t>1.-</t>
    </r>
    <r>
      <rPr>
        <sz val="10"/>
        <color rgb="FF000000"/>
        <rFont val="Arial Narrow"/>
        <family val="2"/>
      </rPr>
      <t xml:space="preserve"> Planificar las metas por componentes.
</t>
    </r>
    <r>
      <rPr>
        <b/>
        <sz val="9"/>
        <color rgb="FF000000"/>
        <rFont val="Century Schoolbook"/>
        <family val="1"/>
      </rPr>
      <t>2.-</t>
    </r>
    <r>
      <rPr>
        <sz val="10"/>
        <color rgb="FF000000"/>
        <rFont val="Arial Narrow"/>
        <family val="2"/>
      </rPr>
      <t xml:space="preserve"> Recoger el plan de acción por cada unidad.
</t>
    </r>
    <r>
      <rPr>
        <b/>
        <sz val="9"/>
        <color rgb="FF000000"/>
        <rFont val="Century Schoolbook"/>
        <family val="1"/>
      </rPr>
      <t>3.-</t>
    </r>
    <r>
      <rPr>
        <sz val="10"/>
        <color rgb="FF000000"/>
        <rFont val="Arial Narrow"/>
        <family val="2"/>
      </rPr>
      <t xml:space="preserve"> Consolidar en un documento la información pertinente.
</t>
    </r>
    <r>
      <rPr>
        <b/>
        <sz val="9"/>
        <color rgb="FF000000"/>
        <rFont val="Century Schoolbook"/>
        <family val="1"/>
      </rPr>
      <t>4.-</t>
    </r>
    <r>
      <rPr>
        <sz val="10"/>
        <color rgb="FF000000"/>
        <rFont val="Arial Narrow"/>
        <family val="2"/>
      </rPr>
      <t xml:space="preserve"> Gestionar la aprobación de la planificación.</t>
    </r>
  </si>
  <si>
    <r>
      <rPr>
        <b/>
        <sz val="9"/>
        <color rgb="FF000000"/>
        <rFont val="Century Schoolbook"/>
        <family val="1"/>
      </rPr>
      <t>1.-</t>
    </r>
    <r>
      <rPr>
        <sz val="10"/>
        <color rgb="FF000000"/>
        <rFont val="Arial Narrow"/>
        <family val="2"/>
      </rPr>
      <t xml:space="preserve"> Planificación anual de vinculación con la sociedad, cooperación, movilidad e internacionalización de la Universidad Técnica de Machala, aprobada.</t>
    </r>
  </si>
  <si>
    <r>
      <rPr>
        <b/>
        <sz val="9"/>
        <color rgb="FF000000"/>
        <rFont val="Century Schoolbook"/>
        <family val="1"/>
      </rPr>
      <t>6.-</t>
    </r>
    <r>
      <rPr>
        <sz val="10"/>
        <color rgb="FF000000"/>
        <rFont val="Arial Narrow"/>
        <family val="2"/>
      </rPr>
      <t xml:space="preserve"> Programar procesos de inducción, capacitación y/o asesoría, en coordinación con Educación Continua y otras instancias pertinentes.</t>
    </r>
  </si>
  <si>
    <t>Eventos de inducción, capacitación y/o asesoría, programadas.</t>
  </si>
  <si>
    <t>N° de Eventos de inducción, capacitación y/o asesoría, ejecutados.</t>
  </si>
  <si>
    <r>
      <rPr>
        <b/>
        <sz val="9"/>
        <color rgb="FF000000"/>
        <rFont val="Century Schoolbook"/>
        <family val="1"/>
      </rPr>
      <t>1.-</t>
    </r>
    <r>
      <rPr>
        <sz val="10"/>
        <color rgb="FF000000"/>
        <rFont val="Arial Narrow"/>
        <family val="2"/>
      </rPr>
      <t xml:space="preserve"> Reunir al personal académico y/o estudiantes para el proceso de planificación y gestión de proyectos.
</t>
    </r>
    <r>
      <rPr>
        <b/>
        <sz val="9"/>
        <color rgb="FF000000"/>
        <rFont val="Century Schoolbook"/>
        <family val="1"/>
      </rPr>
      <t>2.-</t>
    </r>
    <r>
      <rPr>
        <sz val="10"/>
        <color rgb="FF000000"/>
        <rFont val="Arial Narrow"/>
        <family val="2"/>
      </rPr>
      <t xml:space="preserve"> Remitir insumos o material de inducción.</t>
    </r>
  </si>
  <si>
    <r>
      <rPr>
        <b/>
        <sz val="9"/>
        <color rgb="FF000000"/>
        <rFont val="Century Schoolbook"/>
        <family val="1"/>
      </rPr>
      <t>1.-</t>
    </r>
    <r>
      <rPr>
        <sz val="10"/>
        <color rgb="FF000000"/>
        <rFont val="Arial Narrow"/>
        <family val="2"/>
      </rPr>
      <t xml:space="preserve"> Registros y/o reportes de asistencia.
</t>
    </r>
    <r>
      <rPr>
        <b/>
        <sz val="9"/>
        <color rgb="FF000000"/>
        <rFont val="Century Schoolbook"/>
        <family val="1"/>
      </rPr>
      <t>2.-</t>
    </r>
    <r>
      <rPr>
        <sz val="10"/>
        <color rgb="FF000000"/>
        <rFont val="Arial Narrow"/>
        <family val="2"/>
      </rPr>
      <t xml:space="preserve"> Documentos elaborados para inducciones.
</t>
    </r>
    <r>
      <rPr>
        <b/>
        <sz val="9"/>
        <color rgb="FF000000"/>
        <rFont val="Century Schoolbook"/>
        <family val="1"/>
      </rPr>
      <t>3.-</t>
    </r>
    <r>
      <rPr>
        <sz val="10"/>
        <color rgb="FF000000"/>
        <rFont val="Arial Narrow"/>
        <family val="2"/>
      </rPr>
      <t xml:space="preserve"> Comunicaciones emitidas.</t>
    </r>
  </si>
  <si>
    <t>EJES SUSTANTIVOS INTEGRADOS</t>
  </si>
  <si>
    <r>
      <rPr>
        <b/>
        <sz val="9"/>
        <color rgb="FF000000"/>
        <rFont val="Century Schoolbook"/>
        <family val="1"/>
      </rPr>
      <t>7.-</t>
    </r>
    <r>
      <rPr>
        <sz val="10"/>
        <color rgb="FF000000"/>
        <rFont val="Arial Narrow"/>
        <family val="2"/>
      </rPr>
      <t xml:space="preserve"> Dirigir el proceso de elaboración de programas, planes y proyectos en las diferentes modalidades en que se ejecuta la vinculación con la sociedad.</t>
    </r>
  </si>
  <si>
    <t>Proceso de elaboración de programas, planes y proyectos en las diferentes modalidades en que se ejecuta la vinculación con la sociedad, dirigido.</t>
  </si>
  <si>
    <t>N° de procesos de elaboración de programas, planes y proyectos en las diferentes modalidades en que se ejecuta la vinculación con la sociedad dirigidos.</t>
  </si>
  <si>
    <r>
      <rPr>
        <b/>
        <sz val="9"/>
        <color rgb="FF000000"/>
        <rFont val="Century Schoolbook"/>
        <family val="1"/>
      </rPr>
      <t>1.-</t>
    </r>
    <r>
      <rPr>
        <sz val="10"/>
        <color rgb="FF000000"/>
        <rFont val="Arial Narrow"/>
        <family val="2"/>
      </rPr>
      <t xml:space="preserve"> Reunir al personal académico para orientar sobre la gestión de la vinculación social desde las líneas operativas.
</t>
    </r>
    <r>
      <rPr>
        <b/>
        <sz val="9"/>
        <color rgb="FF000000"/>
        <rFont val="Century Schoolbook"/>
        <family val="1"/>
      </rPr>
      <t>2.-</t>
    </r>
    <r>
      <rPr>
        <sz val="10"/>
        <color rgb="FF000000"/>
        <rFont val="Arial Narrow"/>
        <family val="2"/>
      </rPr>
      <t xml:space="preserve"> Preparar insumos para las orientaciones a docentes sobre la gestión de la vinculación con la sociedad desde prácticas preprofesionales y proyectos sociales.
</t>
    </r>
    <r>
      <rPr>
        <b/>
        <sz val="9"/>
        <color rgb="FF000000"/>
        <rFont val="Century Schoolbook"/>
        <family val="1"/>
      </rPr>
      <t>3.-</t>
    </r>
    <r>
      <rPr>
        <sz val="10"/>
        <color rgb="FF000000"/>
        <rFont val="Arial Narrow"/>
        <family val="2"/>
      </rPr>
      <t xml:space="preserve"> Orientar a los maestros en el levantamiento de información para planificación de proyectos.</t>
    </r>
  </si>
  <si>
    <r>
      <rPr>
        <b/>
        <sz val="9"/>
        <color rgb="FF000000"/>
        <rFont val="Century Schoolbook"/>
        <family val="1"/>
      </rPr>
      <t>1.-</t>
    </r>
    <r>
      <rPr>
        <sz val="10"/>
        <color rgb="FF000000"/>
        <rFont val="Arial Narrow"/>
        <family val="2"/>
      </rPr>
      <t xml:space="preserve"> Registros de asistencia.
</t>
    </r>
    <r>
      <rPr>
        <b/>
        <sz val="9"/>
        <color rgb="FF000000"/>
        <rFont val="Century Schoolbook"/>
        <family val="1"/>
      </rPr>
      <t>2.-</t>
    </r>
    <r>
      <rPr>
        <sz val="10"/>
        <color rgb="FF000000"/>
        <rFont val="Arial Narrow"/>
        <family val="2"/>
      </rPr>
      <t xml:space="preserve"> Material de inducción.
</t>
    </r>
    <r>
      <rPr>
        <b/>
        <sz val="9"/>
        <color rgb="FF000000"/>
        <rFont val="Century Schoolbook"/>
        <family val="1"/>
      </rPr>
      <t>3.-</t>
    </r>
    <r>
      <rPr>
        <sz val="10"/>
        <color rgb="FF000000"/>
        <rFont val="Arial Narrow"/>
        <family val="2"/>
      </rPr>
      <t xml:space="preserve"> Comunicaciones emitidas.</t>
    </r>
  </si>
  <si>
    <t>_7_Internacionalización.</t>
  </si>
  <si>
    <t>1. Implementar un sistema de movilidad académica integral que incremente la competitividad y comparatividad de la producción del conocimiento.</t>
  </si>
  <si>
    <r>
      <rPr>
        <b/>
        <sz val="9"/>
        <color rgb="FF000000"/>
        <rFont val="Century Schoolbook"/>
        <family val="1"/>
      </rPr>
      <t>8.-</t>
    </r>
    <r>
      <rPr>
        <sz val="10"/>
        <color rgb="FF000000"/>
        <rFont val="Arial Narrow"/>
        <family val="2"/>
      </rPr>
      <t xml:space="preserve"> Organizar procesos de retroalimentación para el fortalecimiento de la oferta académica, dominios académicos institucionales y líneas de investigación de nuestra IES, a través de los vínculos sociales con el entorno.</t>
    </r>
  </si>
  <si>
    <t>Proceso de retroalimentación para el fortalecimiento de la oferta académica, dominios académicos institucionales y líneas de investigación de nuestra IES, organizados.</t>
  </si>
  <si>
    <t>N° de Procesos de retroalimentación organizados para el fortalecimiento de la oferta académica, dominios académicos institucionales y líneas de investigación de nuestra IES.</t>
  </si>
  <si>
    <r>
      <rPr>
        <b/>
        <sz val="9"/>
        <color rgb="FF000000"/>
        <rFont val="Century Schoolbook"/>
        <family val="1"/>
      </rPr>
      <t>1.-</t>
    </r>
    <r>
      <rPr>
        <sz val="10"/>
        <color rgb="FF000000"/>
        <rFont val="Arial Narrow"/>
        <family val="2"/>
      </rPr>
      <t xml:space="preserve"> Revisar el Informe Institucional de seguimiento a graduados para aportes y mejoras.
</t>
    </r>
    <r>
      <rPr>
        <b/>
        <sz val="9"/>
        <color rgb="FF000000"/>
        <rFont val="Century Schoolbook"/>
        <family val="1"/>
      </rPr>
      <t>2.-</t>
    </r>
    <r>
      <rPr>
        <sz val="10"/>
        <color rgb="FF000000"/>
        <rFont val="Arial Narrow"/>
        <family val="2"/>
      </rPr>
      <t xml:space="preserve"> Remitir el informe a la Dirección Académica para su tratamiento.</t>
    </r>
  </si>
  <si>
    <r>
      <rPr>
        <b/>
        <sz val="9"/>
        <color rgb="FF000000"/>
        <rFont val="Century Schoolbook"/>
        <family val="1"/>
      </rPr>
      <t>1.-</t>
    </r>
    <r>
      <rPr>
        <sz val="10"/>
        <color rgb="FF000000"/>
        <rFont val="Arial Narrow"/>
        <family val="2"/>
      </rPr>
      <t xml:space="preserve"> Documento de Propuesta de Políticas de Articulación de las Funciones Sustantivas.</t>
    </r>
  </si>
  <si>
    <t>3. Impulsar las formas de movilidad estudiantil hacia otras IES, instituciones productivas, organismos de estado a nivel internacional.</t>
  </si>
  <si>
    <r>
      <rPr>
        <b/>
        <sz val="9"/>
        <color rgb="FF000000"/>
        <rFont val="Century Schoolbook"/>
        <family val="1"/>
      </rPr>
      <t>9.-</t>
    </r>
    <r>
      <rPr>
        <sz val="10"/>
        <color rgb="FF000000"/>
        <rFont val="Arial Narrow"/>
        <family val="2"/>
      </rPr>
      <t xml:space="preserve"> Gestionar la participación institucional en espacios relevantes, de cooperación nacional e internacional a través de redes, eventos académicos, científicos y culturales, que tributen al logro de los objetivos para el desarrollo de las funciones sustantivas.</t>
    </r>
  </si>
  <si>
    <t>Participación institucional en espacios relevantes, de cooperación nacional e internacional a través de redes, eventos académicos, científicos y culturales; gestionada.</t>
  </si>
  <si>
    <t>N° de Participación institucional en espacios relevantes, de cooperación nacional e internacional a través de redes, eventos académicos, científicos y culturales, gestionados.</t>
  </si>
  <si>
    <r>
      <rPr>
        <b/>
        <sz val="9"/>
        <color rgb="FF000000"/>
        <rFont val="Century Schoolbook"/>
        <family val="1"/>
      </rPr>
      <t>1.-</t>
    </r>
    <r>
      <rPr>
        <sz val="10"/>
        <color rgb="FF000000"/>
        <rFont val="Arial Narrow"/>
        <family val="2"/>
      </rPr>
      <t xml:space="preserve"> Analizar la información del evento de cooperación nacional e internacional.
</t>
    </r>
    <r>
      <rPr>
        <b/>
        <sz val="9"/>
        <color rgb="FF000000"/>
        <rFont val="Century Schoolbook"/>
        <family val="1"/>
      </rPr>
      <t>2.-</t>
    </r>
    <r>
      <rPr>
        <sz val="10"/>
        <color rgb="FF000000"/>
        <rFont val="Arial Narrow"/>
        <family val="2"/>
      </rPr>
      <t xml:space="preserve"> Establecer contacto con los organizadores del evento para reunión de trabajo previo a la confirmación de participación.
</t>
    </r>
    <r>
      <rPr>
        <b/>
        <sz val="9"/>
        <color rgb="FF000000"/>
        <rFont val="Century Schoolbook"/>
        <family val="1"/>
      </rPr>
      <t>3.-</t>
    </r>
    <r>
      <rPr>
        <sz val="10"/>
        <color rgb="FF000000"/>
        <rFont val="Arial Narrow"/>
        <family val="2"/>
      </rPr>
      <t xml:space="preserve"> Realizar seguimiento a los acuerdos establecidos.
</t>
    </r>
    <r>
      <rPr>
        <b/>
        <sz val="9"/>
        <color rgb="FF000000"/>
        <rFont val="Century Schoolbook"/>
        <family val="1"/>
      </rPr>
      <t>4.-</t>
    </r>
    <r>
      <rPr>
        <sz val="10"/>
        <color rgb="FF000000"/>
        <rFont val="Arial Narrow"/>
        <family val="2"/>
      </rPr>
      <t xml:space="preserve"> Asistir a los eventos de cooperación (investigación, educación continua, vinculación y otros) nacional e internacional.
</t>
    </r>
    <r>
      <rPr>
        <b/>
        <sz val="9"/>
        <color rgb="FF000000"/>
        <rFont val="Century Schoolbook"/>
        <family val="1"/>
      </rPr>
      <t>5.-</t>
    </r>
    <r>
      <rPr>
        <sz val="10"/>
        <color rgb="FF000000"/>
        <rFont val="Arial Narrow"/>
        <family val="2"/>
      </rPr>
      <t xml:space="preserve"> Entregar informes de participación en eventos.
</t>
    </r>
    <r>
      <rPr>
        <b/>
        <sz val="9"/>
        <color rgb="FF000000"/>
        <rFont val="Century Schoolbook"/>
        <family val="1"/>
      </rPr>
      <t>6.-</t>
    </r>
    <r>
      <rPr>
        <sz val="10"/>
        <color rgb="FF000000"/>
        <rFont val="Arial Narrow"/>
        <family val="2"/>
      </rPr>
      <t xml:space="preserve"> Propiciar alianzas de cooperación siempre y cuando se determine beneficio común y colaborativo para las instituciones.</t>
    </r>
  </si>
  <si>
    <r>
      <rPr>
        <b/>
        <sz val="9"/>
        <color rgb="FF000000"/>
        <rFont val="Century Schoolbook"/>
        <family val="1"/>
      </rPr>
      <t>1.-</t>
    </r>
    <r>
      <rPr>
        <sz val="10"/>
        <color rgb="FF000000"/>
        <rFont val="Arial Narrow"/>
        <family val="2"/>
      </rPr>
      <t xml:space="preserve"> Informes de evento/s de cooperación nacional e internacional, coordinados.
</t>
    </r>
    <r>
      <rPr>
        <b/>
        <sz val="9"/>
        <color rgb="FF000000"/>
        <rFont val="Century Schoolbook"/>
        <family val="1"/>
      </rPr>
      <t>2.-</t>
    </r>
    <r>
      <rPr>
        <sz val="10"/>
        <color rgb="FF000000"/>
        <rFont val="Arial Narrow"/>
        <family val="2"/>
      </rPr>
      <t xml:space="preserve"> Registro de asistencia a evento/s de cooperación nacional e internacional, coordinados.</t>
    </r>
  </si>
  <si>
    <t>2. Vincular al personal docente y de investigación a redes académicas y productivas internacionales mediante estancias, pasantías, prácticas académicas, entre otras formas de movilidad.</t>
  </si>
  <si>
    <r>
      <rPr>
        <b/>
        <sz val="9"/>
        <color rgb="FF000000"/>
        <rFont val="Century Schoolbook"/>
        <family val="1"/>
      </rPr>
      <t>10.-</t>
    </r>
    <r>
      <rPr>
        <sz val="10"/>
        <color rgb="FF000000"/>
        <rFont val="Arial Narrow"/>
        <family val="2"/>
      </rPr>
      <t xml:space="preserve"> Dirigir la generación de programas de intercambio estudiantil nacional e internacional, en los que se convalidan y homologan estudios y/o prácticas.</t>
    </r>
  </si>
  <si>
    <t>Generación de programas de intercambio estudiantil nacional e internacional, en los que se convalidan y homologan estudios y/o prácticas, dirigido.</t>
  </si>
  <si>
    <t>N° de programas de intercambio estudiantil nacional e internacional, en los que se convalidan y homologan estudios y/o prácticas, dirigidos.</t>
  </si>
  <si>
    <r>
      <rPr>
        <b/>
        <sz val="9"/>
        <color rgb="FF000000"/>
        <rFont val="Century Schoolbook"/>
        <family val="1"/>
      </rPr>
      <t>1.-</t>
    </r>
    <r>
      <rPr>
        <sz val="10"/>
        <color rgb="FF000000"/>
        <rFont val="Arial Narrow"/>
        <family val="2"/>
      </rPr>
      <t xml:space="preserve"> Revisar convenios de cooperación nacionales e internacionales vigentes.
</t>
    </r>
    <r>
      <rPr>
        <b/>
        <sz val="9"/>
        <color rgb="FF000000"/>
        <rFont val="Century Schoolbook"/>
        <family val="1"/>
      </rPr>
      <t>2.-</t>
    </r>
    <r>
      <rPr>
        <sz val="10"/>
        <color rgb="FF000000"/>
        <rFont val="Arial Narrow"/>
        <family val="2"/>
      </rPr>
      <t xml:space="preserve"> Revisar los programas y proyectos en movilidad académica de las universidades y organizaciones cooperantes.
</t>
    </r>
    <r>
      <rPr>
        <b/>
        <sz val="9"/>
        <color rgb="FF000000"/>
        <rFont val="Century Schoolbook"/>
        <family val="1"/>
      </rPr>
      <t>3.-</t>
    </r>
    <r>
      <rPr>
        <sz val="10"/>
        <color rgb="FF000000"/>
        <rFont val="Arial Narrow"/>
        <family val="2"/>
      </rPr>
      <t xml:space="preserve"> Monitorear las convocatorias de becas para programas de movilidad internacional.
</t>
    </r>
    <r>
      <rPr>
        <b/>
        <sz val="9"/>
        <color rgb="FF000000"/>
        <rFont val="Century Schoolbook"/>
        <family val="1"/>
      </rPr>
      <t>4.-</t>
    </r>
    <r>
      <rPr>
        <sz val="10"/>
        <color rgb="FF000000"/>
        <rFont val="Arial Narrow"/>
        <family val="2"/>
      </rPr>
      <t xml:space="preserve"> Gestionar la suscripción de convenios para la movilidad estudiantil internacional.
</t>
    </r>
    <r>
      <rPr>
        <b/>
        <sz val="9"/>
        <color rgb="FF000000"/>
        <rFont val="Century Schoolbook"/>
        <family val="1"/>
      </rPr>
      <t>5.-</t>
    </r>
    <r>
      <rPr>
        <sz val="10"/>
        <color rgb="FF000000"/>
        <rFont val="Arial Narrow"/>
        <family val="2"/>
      </rPr>
      <t xml:space="preserve"> Realizar seguimiento de los compromisos en convenio de cooperación.</t>
    </r>
  </si>
  <si>
    <r>
      <rPr>
        <b/>
        <sz val="9"/>
        <color rgb="FF000000"/>
        <rFont val="Century Schoolbook"/>
        <family val="1"/>
      </rPr>
      <t>1.-</t>
    </r>
    <r>
      <rPr>
        <sz val="10"/>
        <color rgb="FF000000"/>
        <rFont val="Arial Narrow"/>
        <family val="2"/>
      </rPr>
      <t xml:space="preserve"> Convenio específico de movilidad suscrito.
</t>
    </r>
    <r>
      <rPr>
        <b/>
        <sz val="9"/>
        <color rgb="FF000000"/>
        <rFont val="Century Schoolbook"/>
        <family val="1"/>
      </rPr>
      <t>2.-</t>
    </r>
    <r>
      <rPr>
        <sz val="10"/>
        <color rgb="FF000000"/>
        <rFont val="Arial Narrow"/>
        <family val="2"/>
      </rPr>
      <t xml:space="preserve"> Resolución de aprobación de movilidad internacional.</t>
    </r>
  </si>
  <si>
    <t>14 FORTALECER LAS CAPACIDADES DEL ESTADO CON ÉNFASIS EN LA ADMINISTRACIÓN DE JUSTICIA Y EFICIENCIA EN LOS PROCESOS DE REGULACIÓN Y CONTROL, CON INDEPENDENCIA Y AUTONOMÍA.</t>
  </si>
  <si>
    <t>P.14.3. Fortalecer la implementación de las buenas prácticas regulatorias que garanticen la transparencia, eficiencia y competitividad del Estado.</t>
  </si>
  <si>
    <t>_8_La_calidad_como_cultura_universitaria.</t>
  </si>
  <si>
    <t>3. Promover la participación y el empoderamiento de la comunidad universitaria en la toma de decisiones institucionales.</t>
  </si>
  <si>
    <t>OEI_1_FORTALECER_LAS_CAPACIDADES_INSTITUCIONALES.</t>
  </si>
  <si>
    <r>
      <rPr>
        <b/>
        <sz val="9"/>
        <color rgb="FF000000"/>
        <rFont val="Century Schoolbook"/>
        <family val="1"/>
      </rPr>
      <t>11.-</t>
    </r>
    <r>
      <rPr>
        <sz val="10"/>
        <color rgb="FF000000"/>
        <rFont val="Arial Narrow"/>
        <family val="2"/>
      </rPr>
      <t xml:space="preserve"> Gestionar con las instancias institucionales e internacionales pertinentes, la generación de condiciones que permitan la ejecución de programas de movilidad del personal académico.</t>
    </r>
  </si>
  <si>
    <t>Generación de condiciones que permitan la ejecución de programas de movilidad del personal académico, gestionado.</t>
  </si>
  <si>
    <t>N° condiciones generadas que permitan la ejecución de programas de movilidad del personal académico.</t>
  </si>
  <si>
    <r>
      <rPr>
        <b/>
        <sz val="9"/>
        <color rgb="FF000000"/>
        <rFont val="Century Schoolbook"/>
        <family val="1"/>
      </rPr>
      <t>1.-</t>
    </r>
    <r>
      <rPr>
        <sz val="10"/>
        <color rgb="FF000000"/>
        <rFont val="Arial Narrow"/>
        <family val="2"/>
      </rPr>
      <t xml:space="preserve"> Revisar convenios de cooperación nacionales e internacionales vigentes.
</t>
    </r>
    <r>
      <rPr>
        <b/>
        <sz val="9"/>
        <color rgb="FF000000"/>
        <rFont val="Century Schoolbook"/>
        <family val="1"/>
      </rPr>
      <t>2.-</t>
    </r>
    <r>
      <rPr>
        <sz val="10"/>
        <color rgb="FF000000"/>
        <rFont val="Arial Narrow"/>
        <family val="2"/>
      </rPr>
      <t xml:space="preserve"> Revisar los programas y proyectos en movilidad académica de las universidades y organizaciones cooperantes.
</t>
    </r>
    <r>
      <rPr>
        <b/>
        <sz val="9"/>
        <color rgb="FF000000"/>
        <rFont val="Century Schoolbook"/>
        <family val="1"/>
      </rPr>
      <t>3.-</t>
    </r>
    <r>
      <rPr>
        <sz val="10"/>
        <color rgb="FF000000"/>
        <rFont val="Arial Narrow"/>
        <family val="2"/>
      </rPr>
      <t xml:space="preserve"> Monitorear las convocatorias de becas para programas de movilidad internacional.
</t>
    </r>
    <r>
      <rPr>
        <b/>
        <sz val="9"/>
        <color rgb="FF000000"/>
        <rFont val="Century Schoolbook"/>
        <family val="1"/>
      </rPr>
      <t>4.-</t>
    </r>
    <r>
      <rPr>
        <sz val="10"/>
        <color rgb="FF000000"/>
        <rFont val="Arial Narrow"/>
        <family val="2"/>
      </rPr>
      <t xml:space="preserve"> Gestionar la suscripción de convenios para la movilidad docente internacional si fuera el caso.
</t>
    </r>
    <r>
      <rPr>
        <b/>
        <sz val="9"/>
        <color rgb="FF000000"/>
        <rFont val="Century Schoolbook"/>
        <family val="1"/>
      </rPr>
      <t>5.-</t>
    </r>
    <r>
      <rPr>
        <sz val="10"/>
        <color rgb="FF000000"/>
        <rFont val="Arial Narrow"/>
        <family val="2"/>
      </rPr>
      <t xml:space="preserve"> Realizar seguimiento de los compromisos en convenio de cooperación.</t>
    </r>
  </si>
  <si>
    <r>
      <rPr>
        <b/>
        <sz val="9"/>
        <color rgb="FF000000"/>
        <rFont val="Century Schoolbook"/>
        <family val="1"/>
      </rPr>
      <t>1.-</t>
    </r>
    <r>
      <rPr>
        <sz val="10"/>
        <color rgb="FF000000"/>
        <rFont val="Arial Narrow"/>
        <family val="2"/>
      </rPr>
      <t xml:space="preserve"> Resolución de aprobación en primera instancia del Reglamento de Movilidad e Internacionalización. 
</t>
    </r>
    <r>
      <rPr>
        <b/>
        <sz val="9"/>
        <color rgb="FF000000"/>
        <rFont val="Century Schoolbook"/>
        <family val="1"/>
      </rPr>
      <t>2.-</t>
    </r>
    <r>
      <rPr>
        <sz val="10"/>
        <color rgb="FF000000"/>
        <rFont val="Arial Narrow"/>
        <family val="2"/>
      </rPr>
      <t xml:space="preserve"> Informe de cumplimiento de programa de movilidad docente. 
</t>
    </r>
    <r>
      <rPr>
        <b/>
        <sz val="9"/>
        <color rgb="FF000000"/>
        <rFont val="Century Schoolbook"/>
        <family val="1"/>
      </rPr>
      <t>3.-</t>
    </r>
    <r>
      <rPr>
        <sz val="10"/>
        <color rgb="FF000000"/>
        <rFont val="Arial Narrow"/>
        <family val="2"/>
      </rPr>
      <t xml:space="preserve"> Convenios suscritos.</t>
    </r>
  </si>
  <si>
    <t>ASEGURAMIENTO DE LA CALIDAD</t>
  </si>
  <si>
    <r>
      <rPr>
        <b/>
        <sz val="9"/>
        <color rgb="FF000000"/>
        <rFont val="Century Schoolbook"/>
        <family val="1"/>
      </rPr>
      <t>12.-</t>
    </r>
    <r>
      <rPr>
        <sz val="10"/>
        <color rgb="FF000000"/>
        <rFont val="Arial Narrow"/>
        <family val="2"/>
      </rPr>
      <t xml:space="preserve"> Presentar a la Dirección de Planificación las Planeaciones y Evaluaciones de Planes Operativos Anuales, según lo correspondiente.</t>
    </r>
  </si>
  <si>
    <t>Planificación Operativa Anual y Evaluación de la Planificación Operativa Anual entregadas oportunamente.</t>
  </si>
  <si>
    <t>N° de Planificaciones Operativas Anuales y Evaluaciones de la Planificación Operativa Anual entregadas a la instancia pertinente.</t>
  </si>
  <si>
    <r>
      <rPr>
        <b/>
        <sz val="9"/>
        <color rgb="FF000000"/>
        <rFont val="Century Schoolbook"/>
        <family val="1"/>
      </rPr>
      <t>1.-</t>
    </r>
    <r>
      <rPr>
        <sz val="10"/>
        <color rgb="FF000000"/>
        <rFont val="Arial Narrow"/>
        <family val="2"/>
      </rPr>
      <t xml:space="preserve"> Elaborar planes operativos anuales de la Dirección.
</t>
    </r>
    <r>
      <rPr>
        <b/>
        <sz val="9"/>
        <color rgb="FF000000"/>
        <rFont val="Century Schoolbook"/>
        <family val="1"/>
      </rPr>
      <t>2.-</t>
    </r>
    <r>
      <rPr>
        <sz val="10"/>
        <color rgb="FF000000"/>
        <rFont val="Arial Narrow"/>
        <family val="2"/>
      </rPr>
      <t xml:space="preserve"> Efectuar las evaluaciones del plan operativo anual.
</t>
    </r>
    <r>
      <rPr>
        <b/>
        <sz val="9"/>
        <color rgb="FF000000"/>
        <rFont val="Century Schoolbook"/>
        <family val="1"/>
      </rPr>
      <t>3.-</t>
    </r>
    <r>
      <rPr>
        <sz val="10"/>
        <color rgb="FF000000"/>
        <rFont val="Arial Narrow"/>
        <family val="2"/>
      </rPr>
      <t xml:space="preserve"> Preparar y cargar de medios de verificación en drive compartido para el efecto.</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</si>
  <si>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r>
      <rPr>
        <sz val="10"/>
        <color rgb="FF000000"/>
        <rFont val="Arial Narrow"/>
        <family val="2"/>
      </rPr>
      <t>.</t>
    </r>
  </si>
  <si>
    <r>
      <rPr>
        <b/>
        <sz val="9"/>
        <color rgb="FF000000"/>
        <rFont val="Century Schoolbook"/>
        <family val="1"/>
      </rPr>
      <t>13.-</t>
    </r>
    <r>
      <rPr>
        <sz val="10"/>
        <color rgb="FF000000"/>
        <rFont val="Arial Narrow"/>
        <family val="2"/>
      </rPr>
      <t xml:space="preserve"> Organizar el archivo de gestión de conformidad con la normativa interna de gestión documental.</t>
    </r>
  </si>
  <si>
    <t>Archivo de Gestión organizado.</t>
  </si>
  <si>
    <t>N° de carpetas registradas en el inventario documental.</t>
  </si>
  <si>
    <r>
      <rPr>
        <b/>
        <sz val="9"/>
        <color rgb="FF000000"/>
        <rFont val="Century Schoolbook"/>
        <family val="1"/>
      </rPr>
      <t>1.-</t>
    </r>
    <r>
      <rPr>
        <sz val="10"/>
        <color rgb="FF000000"/>
        <rFont val="Arial Narrow"/>
        <family val="2"/>
      </rPr>
      <t xml:space="preserve"> Revisar archivo histórico.
</t>
    </r>
    <r>
      <rPr>
        <b/>
        <sz val="9"/>
        <color rgb="FF000000"/>
        <rFont val="Century Schoolbook"/>
        <family val="1"/>
      </rPr>
      <t>2.-</t>
    </r>
    <r>
      <rPr>
        <sz val="10"/>
        <color rgb="FF000000"/>
        <rFont val="Arial Narrow"/>
        <family val="2"/>
      </rPr>
      <t xml:space="preserve"> Recibir documentación de usuarios internos y externos.
</t>
    </r>
    <r>
      <rPr>
        <b/>
        <sz val="9"/>
        <color rgb="FF000000"/>
        <rFont val="Century Schoolbook"/>
        <family val="1"/>
      </rPr>
      <t>3.-</t>
    </r>
    <r>
      <rPr>
        <sz val="10"/>
        <color rgb="FF000000"/>
        <rFont val="Arial Narrow"/>
        <family val="2"/>
      </rPr>
      <t xml:space="preserve"> Revisar comunicaciones para su ingreso al sistema SIUTMACH.
</t>
    </r>
    <r>
      <rPr>
        <b/>
        <sz val="9"/>
        <color rgb="FF000000"/>
        <rFont val="Century Schoolbook"/>
        <family val="1"/>
      </rPr>
      <t>4.-</t>
    </r>
    <r>
      <rPr>
        <sz val="10"/>
        <color rgb="FF000000"/>
        <rFont val="Arial Narrow"/>
        <family val="2"/>
      </rPr>
      <t xml:space="preserve"> Consolidar información de acuerdo a la naturaleza de los documentos.
</t>
    </r>
    <r>
      <rPr>
        <b/>
        <sz val="9"/>
        <color rgb="FF000000"/>
        <rFont val="Century Schoolbook"/>
        <family val="1"/>
      </rPr>
      <t>5.-</t>
    </r>
    <r>
      <rPr>
        <sz val="10"/>
        <color rgb="FF000000"/>
        <rFont val="Arial Narrow"/>
        <family val="2"/>
      </rPr>
      <t xml:space="preserve"> Discriminar el inventario.
</t>
    </r>
    <r>
      <rPr>
        <b/>
        <sz val="9"/>
        <color rgb="FF000000"/>
        <rFont val="Century Schoolbook"/>
        <family val="1"/>
      </rPr>
      <t>6.-</t>
    </r>
    <r>
      <rPr>
        <sz val="10"/>
        <color rgb="FF000000"/>
        <rFont val="Arial Narrow"/>
        <family val="2"/>
      </rPr>
      <t xml:space="preserve"> Contabilizar las fojas que corresponden al archivo histórico.
</t>
    </r>
    <r>
      <rPr>
        <b/>
        <sz val="9"/>
        <color rgb="FF000000"/>
        <rFont val="Century Schoolbook"/>
        <family val="1"/>
      </rPr>
      <t>7.-</t>
    </r>
    <r>
      <rPr>
        <sz val="10"/>
        <color rgb="FF000000"/>
        <rFont val="Arial Narrow"/>
        <family val="2"/>
      </rPr>
      <t xml:space="preserve"> Digitalizar documentos recibidos y documentos enviados.
</t>
    </r>
    <r>
      <rPr>
        <b/>
        <sz val="9"/>
        <color rgb="FF000000"/>
        <rFont val="Century Schoolbook"/>
        <family val="1"/>
      </rPr>
      <t>8.-</t>
    </r>
    <r>
      <rPr>
        <sz val="10"/>
        <color rgb="FF000000"/>
        <rFont val="Arial Narrow"/>
        <family val="2"/>
      </rPr>
      <t xml:space="preserve"> Levantar matriz de inventario documental.</t>
    </r>
  </si>
  <si>
    <r>
      <rPr>
        <b/>
        <sz val="9"/>
        <color rgb="FF000000"/>
        <rFont val="Century Schoolbook"/>
        <family val="1"/>
      </rPr>
      <t>1.-</t>
    </r>
    <r>
      <rPr>
        <sz val="10"/>
        <color rgb="FF000000"/>
        <rFont val="Arial Narrow"/>
        <family val="2"/>
      </rPr>
      <t xml:space="preserve"> Inventario documental de la Dirección de Vinculación.</t>
    </r>
  </si>
  <si>
    <t>* Soc. Iván Gordillo Quizhpe,
  Director Vinculación, Movilidad, Cooperación y Relaciones Interinstitucionales
* Priscila Minuche Mera,
  Analista Administrativo</t>
  </si>
  <si>
    <t>TOTAL PRESUPUESTO ESTIMATIVO DE LA DIRECCIÓN DE VINCULACIÓN 2022:</t>
  </si>
  <si>
    <t xml:space="preserve">USD $ </t>
  </si>
  <si>
    <t>UNIDAD DE GESTIÓN DE PROGRAMAS Y PROYECTOS</t>
  </si>
  <si>
    <r>
      <rPr>
        <b/>
        <sz val="10"/>
        <color rgb="FFFF0000"/>
        <rFont val="Arial Narrow"/>
        <family val="2"/>
      </rPr>
      <t>METAS OPERATIVAS</t>
    </r>
    <r>
      <rPr>
        <sz val="10"/>
        <color rgb="FF000000"/>
        <rFont val="Arial Narrow"/>
        <family val="2"/>
      </rPr>
      <t xml:space="preserve">
</t>
    </r>
    <r>
      <rPr>
        <b/>
        <sz val="9"/>
        <color rgb="FF000000"/>
        <rFont val="Century Schoolbook"/>
        <family val="1"/>
      </rPr>
      <t>1.-</t>
    </r>
    <r>
      <rPr>
        <sz val="10"/>
        <color rgb="FF000000"/>
        <rFont val="Arial Narrow"/>
        <family val="2"/>
      </rPr>
      <t xml:space="preserve"> Coordinar proceso de planificación, ejecución, monitoreo y evaluación de programas y proyectos de vinculación con la sociedad.</t>
    </r>
  </si>
  <si>
    <t>Proceso de planificación, ejecución, monitoreo, y evaluación de programas y proyectos de vinculación con la sociedad, coordinado.</t>
  </si>
  <si>
    <t>N° de procesos de planificación, ejecución, monitoreo, y evaluación de programas y proyectos de vinculación con la sociedad, coordinados.</t>
  </si>
  <si>
    <r>
      <rPr>
        <b/>
        <sz val="9"/>
        <color rgb="FF000000"/>
        <rFont val="Century Schoolbook"/>
        <family val="1"/>
      </rPr>
      <t>1.-</t>
    </r>
    <r>
      <rPr>
        <sz val="10"/>
        <color rgb="FF000000"/>
        <rFont val="Arial Narrow"/>
        <family val="2"/>
      </rPr>
      <t xml:space="preserve"> Coordinar proceso de revisión de propuestas de proyectos.
</t>
    </r>
    <r>
      <rPr>
        <b/>
        <sz val="9"/>
        <color rgb="FF000000"/>
        <rFont val="Century Schoolbook"/>
        <family val="1"/>
      </rPr>
      <t>2.-</t>
    </r>
    <r>
      <rPr>
        <sz val="10"/>
        <color rgb="FF000000"/>
        <rFont val="Arial Narrow"/>
        <family val="2"/>
      </rPr>
      <t xml:space="preserve"> Coordinar el proceso de aprobación de proyectos.
</t>
    </r>
    <r>
      <rPr>
        <b/>
        <sz val="9"/>
        <color rgb="FF000000"/>
        <rFont val="Century Schoolbook"/>
        <family val="1"/>
      </rPr>
      <t>3.-</t>
    </r>
    <r>
      <rPr>
        <sz val="10"/>
        <color rgb="FF000000"/>
        <rFont val="Arial Narrow"/>
        <family val="2"/>
      </rPr>
      <t xml:space="preserve"> Preparar insumos para inducciones de acompañamiento docente.
</t>
    </r>
    <r>
      <rPr>
        <b/>
        <sz val="9"/>
        <color rgb="FF000000"/>
        <rFont val="Century Schoolbook"/>
        <family val="1"/>
      </rPr>
      <t xml:space="preserve">4.- </t>
    </r>
    <r>
      <rPr>
        <sz val="10"/>
        <color rgb="FF000000"/>
        <rFont val="Arial Narrow"/>
        <family val="2"/>
      </rPr>
      <t xml:space="preserve">Acompañar en sesiones de trabajo virtuales con maestros para el proceso de carga y control de fuentes de información de proyectos.
</t>
    </r>
    <r>
      <rPr>
        <b/>
        <sz val="9"/>
        <color rgb="FF000000"/>
        <rFont val="Century Schoolbook"/>
        <family val="1"/>
      </rPr>
      <t>5.-</t>
    </r>
    <r>
      <rPr>
        <sz val="10"/>
        <color rgb="FF000000"/>
        <rFont val="Arial Narrow"/>
        <family val="2"/>
      </rPr>
      <t xml:space="preserve"> Efectuar carga masiva y manual de información de docentes y estudiantes en proyectos de vinculación para sistema SIIES.
</t>
    </r>
    <r>
      <rPr>
        <b/>
        <sz val="9"/>
        <color rgb="FF000000"/>
        <rFont val="Century Schoolbook"/>
        <family val="1"/>
      </rPr>
      <t>6.-</t>
    </r>
    <r>
      <rPr>
        <sz val="10"/>
        <color rgb="FF000000"/>
        <rFont val="Arial Narrow"/>
        <family val="2"/>
      </rPr>
      <t xml:space="preserve"> Coordinar el proceso de evaluación de resultados de proyectos.</t>
    </r>
  </si>
  <si>
    <r>
      <rPr>
        <b/>
        <sz val="9"/>
        <color rgb="FF000000"/>
        <rFont val="Century Schoolbook"/>
        <family val="1"/>
      </rPr>
      <t>1.-</t>
    </r>
    <r>
      <rPr>
        <sz val="10"/>
        <color rgb="FF000000"/>
        <rFont val="Arial Narrow"/>
        <family val="2"/>
      </rPr>
      <t xml:space="preserve"> Resoluciones de proyectos aprobados por Consejo Universitario. 
</t>
    </r>
    <r>
      <rPr>
        <b/>
        <sz val="9"/>
        <color rgb="FF000000"/>
        <rFont val="Century Schoolbook"/>
        <family val="1"/>
      </rPr>
      <t>2.-</t>
    </r>
    <r>
      <rPr>
        <sz val="10"/>
        <color rgb="FF000000"/>
        <rFont val="Arial Narrow"/>
        <family val="2"/>
      </rPr>
      <t xml:space="preserve"> Reporte de asistencia a reuniones virtuales en plataforma zoom y presenciales.
</t>
    </r>
    <r>
      <rPr>
        <b/>
        <sz val="9"/>
        <color rgb="FF000000"/>
        <rFont val="Century Schoolbook"/>
        <family val="1"/>
      </rPr>
      <t>3.-</t>
    </r>
    <r>
      <rPr>
        <sz val="10"/>
        <color rgb="FF000000"/>
        <rFont val="Arial Narrow"/>
        <family val="2"/>
      </rPr>
      <t xml:space="preserve"> Informes de evaluación de proyectos.
</t>
    </r>
    <r>
      <rPr>
        <b/>
        <sz val="9"/>
        <color rgb="FF000000"/>
        <rFont val="Century Schoolbook"/>
        <family val="1"/>
      </rPr>
      <t>4.-</t>
    </r>
    <r>
      <rPr>
        <sz val="10"/>
        <color rgb="FF000000"/>
        <rFont val="Arial Narrow"/>
        <family val="2"/>
      </rPr>
      <t xml:space="preserve"> Informes de avance de proyectos.
</t>
    </r>
    <r>
      <rPr>
        <b/>
        <sz val="9"/>
        <color rgb="FF000000"/>
        <rFont val="Century Schoolbook"/>
        <family val="1"/>
      </rPr>
      <t>5.-</t>
    </r>
    <r>
      <rPr>
        <sz val="10"/>
        <color rgb="FF000000"/>
        <rFont val="Arial Narrow"/>
        <family val="2"/>
      </rPr>
      <t xml:space="preserve"> Reporte SIIES.</t>
    </r>
  </si>
  <si>
    <t>* Marco Iván Gordillo Quizhpe,
  Director de Vinculación, Movilidad, Cooperación y Relaciones Interinstitucionales
* María Alexandra Roldán Monge,
  Analista de Vinculación con la Sociedad</t>
  </si>
  <si>
    <r>
      <rPr>
        <sz val="10"/>
        <color rgb="FF000000"/>
        <rFont val="Arial Narrow"/>
        <family val="2"/>
      </rPr>
      <t xml:space="preserve">El proceso de planificación, ejecución monitoreo y evaluación de programas y/o proyectos sociales es uno solo. Se ha procedido incluir en cada semestre el número </t>
    </r>
    <r>
      <rPr>
        <sz val="10"/>
        <color rgb="FF000000"/>
        <rFont val="Century Schoolbook"/>
        <family val="1"/>
      </rPr>
      <t>1</t>
    </r>
    <r>
      <rPr>
        <sz val="10"/>
        <color rgb="FF000000"/>
        <rFont val="Arial Narrow"/>
        <family val="2"/>
      </rPr>
      <t xml:space="preserve"> considerando que el proceso se ha desarrollado en todo el año.</t>
    </r>
  </si>
  <si>
    <r>
      <rPr>
        <b/>
        <sz val="9"/>
        <color rgb="FF000000"/>
        <rFont val="Century Schoolbook"/>
        <family val="1"/>
      </rPr>
      <t>2.-</t>
    </r>
    <r>
      <rPr>
        <sz val="10"/>
        <color rgb="FF000000"/>
        <rFont val="Arial Narrow"/>
        <family val="2"/>
      </rPr>
      <t xml:space="preserve"> Ejecutar las jornadas y/o eventos de socialización derivados de la ejecución de los programas y proyectos sociales.</t>
    </r>
  </si>
  <si>
    <t>Jornadas y/o eventos de socialización derivados de la ejecución de los programas y proyectos sociales, ejecutados.</t>
  </si>
  <si>
    <t>N° de Jornadas y/o eventos de socialización derivados de la ejecución de los programas y proyectos sociales, ejecutados.</t>
  </si>
  <si>
    <r>
      <rPr>
        <b/>
        <sz val="9"/>
        <color rgb="FF000000"/>
        <rFont val="Century Schoolbook"/>
        <family val="1"/>
      </rPr>
      <t>1.-</t>
    </r>
    <r>
      <rPr>
        <sz val="10"/>
        <color rgb="FF000000"/>
        <rFont val="Arial Narrow"/>
        <family val="2"/>
      </rPr>
      <t xml:space="preserve"> Elaborar convocatoria para desarrollo del evento.
</t>
    </r>
    <r>
      <rPr>
        <b/>
        <sz val="9"/>
        <color rgb="FF000000"/>
        <rFont val="Century Schoolbook"/>
        <family val="1"/>
      </rPr>
      <t>2.-</t>
    </r>
    <r>
      <rPr>
        <sz val="10"/>
        <color rgb="FF000000"/>
        <rFont val="Arial Narrow"/>
        <family val="2"/>
      </rPr>
      <t xml:space="preserve"> Desarrollar, ejecutar y socializar la hoja ruta.
</t>
    </r>
    <r>
      <rPr>
        <b/>
        <sz val="9"/>
        <color rgb="FF000000"/>
        <rFont val="Century Schoolbook"/>
        <family val="1"/>
      </rPr>
      <t>3.-</t>
    </r>
    <r>
      <rPr>
        <sz val="10"/>
        <color rgb="FF000000"/>
        <rFont val="Arial Narrow"/>
        <family val="2"/>
      </rPr>
      <t xml:space="preserve"> Revisar referencialmente los manuscritos presentados para evento de Jornadas académicas Vinculación, Investigación y Bienestar Universitario.
</t>
    </r>
    <r>
      <rPr>
        <b/>
        <sz val="9"/>
        <color rgb="FF000000"/>
        <rFont val="Century Schoolbook"/>
        <family val="1"/>
      </rPr>
      <t>4.-</t>
    </r>
    <r>
      <rPr>
        <sz val="10"/>
        <color rgb="FF000000"/>
        <rFont val="Arial Narrow"/>
        <family val="2"/>
      </rPr>
      <t xml:space="preserve"> Notificar a autores de manuscritos.
</t>
    </r>
    <r>
      <rPr>
        <b/>
        <sz val="9"/>
        <color rgb="FF000000"/>
        <rFont val="Century Schoolbook"/>
        <family val="1"/>
      </rPr>
      <t>5.-</t>
    </r>
    <r>
      <rPr>
        <sz val="10"/>
        <color rgb="FF000000"/>
        <rFont val="Arial Narrow"/>
        <family val="2"/>
      </rPr>
      <t xml:space="preserve"> Activar de salas zoom para evento y demás actividades pertinentes.
</t>
    </r>
    <r>
      <rPr>
        <b/>
        <sz val="9"/>
        <color rgb="FF000000"/>
        <rFont val="Century Schoolbook"/>
        <family val="1"/>
      </rPr>
      <t>6.-</t>
    </r>
    <r>
      <rPr>
        <sz val="10"/>
        <color rgb="FF000000"/>
        <rFont val="Arial Narrow"/>
        <family val="2"/>
      </rPr>
      <t xml:space="preserve"> Desarrollar del evento (noviembre).</t>
    </r>
  </si>
  <si>
    <r>
      <rPr>
        <b/>
        <sz val="9"/>
        <color rgb="FF000000"/>
        <rFont val="Century Schoolbook"/>
        <family val="1"/>
      </rPr>
      <t>1.-</t>
    </r>
    <r>
      <rPr>
        <sz val="10"/>
        <color rgb="FF000000"/>
        <rFont val="Arial Narrow"/>
        <family val="2"/>
      </rPr>
      <t xml:space="preserve"> Convocatoria aprobada de evento de jornadas.
</t>
    </r>
    <r>
      <rPr>
        <b/>
        <sz val="9"/>
        <color rgb="FF000000"/>
        <rFont val="Century Schoolbook"/>
        <family val="1"/>
      </rPr>
      <t>2.-</t>
    </r>
    <r>
      <rPr>
        <sz val="10"/>
        <color rgb="FF000000"/>
        <rFont val="Arial Narrow"/>
        <family val="2"/>
      </rPr>
      <t xml:space="preserve"> Hoja ruta de actividades a desarrollar.
</t>
    </r>
    <r>
      <rPr>
        <b/>
        <sz val="9"/>
        <color rgb="FF000000"/>
        <rFont val="Century Schoolbook"/>
        <family val="1"/>
      </rPr>
      <t>3.-</t>
    </r>
    <r>
      <rPr>
        <sz val="10"/>
        <color rgb="FF000000"/>
        <rFont val="Arial Narrow"/>
        <family val="2"/>
      </rPr>
      <t xml:space="preserve"> Matriz resumen de manuscritos revisados.
</t>
    </r>
    <r>
      <rPr>
        <b/>
        <sz val="9"/>
        <color rgb="FF000000"/>
        <rFont val="Century Schoolbook"/>
        <family val="1"/>
      </rPr>
      <t>4.-</t>
    </r>
    <r>
      <rPr>
        <sz val="10"/>
        <color rgb="FF000000"/>
        <rFont val="Arial Narrow"/>
        <family val="2"/>
      </rPr>
      <t xml:space="preserve"> Reporte de asistencia zoom del evento.</t>
    </r>
  </si>
  <si>
    <t>* Marco Iván Gordillo Quizhpe,
   Director de Vinculación, Movilidad, Cooperación y Relaciones Interinstitucionales
* María Alexandra Roldán Monge,
  Analista de Vinculación con la Sociedad</t>
  </si>
  <si>
    <r>
      <rPr>
        <sz val="10"/>
        <color rgb="FF000000"/>
        <rFont val="Arial Narrow"/>
        <family val="2"/>
      </rPr>
      <t xml:space="preserve">El evento se desarrollará a finales del mes de noviembre de </t>
    </r>
    <r>
      <rPr>
        <sz val="10"/>
        <color rgb="FF000000"/>
        <rFont val="Century Schoolbook"/>
        <family val="1"/>
      </rPr>
      <t>2022.</t>
    </r>
  </si>
  <si>
    <r>
      <rPr>
        <b/>
        <sz val="9"/>
        <color rgb="FF000000"/>
        <rFont val="Century Schoolbook"/>
        <family val="1"/>
      </rPr>
      <t>3.-</t>
    </r>
    <r>
      <rPr>
        <sz val="10"/>
        <color rgb="FF000000"/>
        <rFont val="Arial Narrow"/>
        <family val="2"/>
      </rPr>
      <t xml:space="preserve"> Elaborar y/o actualizar propuestas de instrumentos de gestión de proyectos sociales.</t>
    </r>
  </si>
  <si>
    <t>Propuestas de instrumentos de gestión de proyectos sociales, elaborados y/o actualizados.</t>
  </si>
  <si>
    <t>N° de propuestas de instrumentos de gestión de proyectos sociales, elaborados y/o actualizados.</t>
  </si>
  <si>
    <r>
      <rPr>
        <b/>
        <sz val="9"/>
        <color rgb="FF000000"/>
        <rFont val="Century Schoolbook"/>
        <family val="1"/>
      </rPr>
      <t>1.-</t>
    </r>
    <r>
      <rPr>
        <sz val="10"/>
        <color rgb="FF000000"/>
        <rFont val="Arial Narrow"/>
        <family val="2"/>
      </rPr>
      <t xml:space="preserve"> Elaborar propuestas de instrumentos.
</t>
    </r>
    <r>
      <rPr>
        <b/>
        <sz val="9"/>
        <color rgb="FF000000"/>
        <rFont val="Century Schoolbook"/>
        <family val="1"/>
      </rPr>
      <t>2.-</t>
    </r>
    <r>
      <rPr>
        <sz val="10"/>
        <color rgb="FF000000"/>
        <rFont val="Arial Narrow"/>
        <family val="2"/>
      </rPr>
      <t xml:space="preserve"> Coordinar el proceso de revisión, socialización y aprobación de instrumentos.</t>
    </r>
  </si>
  <si>
    <r>
      <rPr>
        <b/>
        <sz val="9"/>
        <color rgb="FF000000"/>
        <rFont val="Century Schoolbook"/>
        <family val="1"/>
      </rPr>
      <t>1.-</t>
    </r>
    <r>
      <rPr>
        <sz val="10"/>
        <color rgb="FF000000"/>
        <rFont val="Arial Narrow"/>
        <family val="2"/>
      </rPr>
      <t xml:space="preserve"> Propuestas elaboradas de instrumentos y/o resolución de aprobación de instrumentos por Consejo Universitario.</t>
    </r>
  </si>
  <si>
    <t>* María Alexandra Roldán Monge,
  Analista de Vinculación con la Sociedad</t>
  </si>
  <si>
    <r>
      <rPr>
        <sz val="10"/>
        <color rgb="FF000000"/>
        <rFont val="Arial Narrow"/>
        <family val="2"/>
      </rPr>
      <t xml:space="preserve">En el primer semestre se ubican </t>
    </r>
    <r>
      <rPr>
        <sz val="10"/>
        <color rgb="FF000000"/>
        <rFont val="Century Schoolbook"/>
        <family val="1"/>
      </rPr>
      <t>2</t>
    </r>
    <r>
      <rPr>
        <sz val="10"/>
        <color rgb="FF000000"/>
        <rFont val="Arial Narrow"/>
        <family val="2"/>
      </rPr>
      <t xml:space="preserve"> propuestas dado que aún no están aprobadas y se está supeditada su aprobación por instancias superiores.</t>
    </r>
  </si>
  <si>
    <r>
      <rPr>
        <b/>
        <sz val="9"/>
        <color rgb="FF000000"/>
        <rFont val="Century Schoolbook"/>
        <family val="1"/>
      </rPr>
      <t>4.-</t>
    </r>
    <r>
      <rPr>
        <sz val="10"/>
        <color rgb="FF000000"/>
        <rFont val="Arial Narrow"/>
        <family val="2"/>
      </rPr>
      <t xml:space="preserve"> Ejecutar eventos de capacitación y/o inducción en temas de gestión de proyectos sociales al estamento docente y/o estudiantil.</t>
    </r>
  </si>
  <si>
    <t>Eventos de capacitación y/o inducción en temas de gestión de proyectos sociales al estamento docente y/o estudiantil, ejecutados.</t>
  </si>
  <si>
    <t>Nro. de eventos de capacitación y/o inducción en temas de gestión de proyectos sociales al estamento docente y/o estudiantil, ejecutados</t>
  </si>
  <si>
    <r>
      <rPr>
        <b/>
        <sz val="9"/>
        <color rgb="FF000000"/>
        <rFont val="Century Schoolbook"/>
        <family val="1"/>
      </rPr>
      <t>1.-</t>
    </r>
    <r>
      <rPr>
        <sz val="10"/>
        <color rgb="FF000000"/>
        <rFont val="Arial Narrow"/>
        <family val="2"/>
      </rPr>
      <t xml:space="preserve"> Elaborar proyecto de capacitación.
</t>
    </r>
    <r>
      <rPr>
        <b/>
        <sz val="9"/>
        <color rgb="FF000000"/>
        <rFont val="Century Schoolbook"/>
        <family val="1"/>
      </rPr>
      <t>2.-</t>
    </r>
    <r>
      <rPr>
        <sz val="10"/>
        <color rgb="FF000000"/>
        <rFont val="Arial Narrow"/>
        <family val="2"/>
      </rPr>
      <t xml:space="preserve"> Coordinar difusión del evento.
</t>
    </r>
    <r>
      <rPr>
        <b/>
        <sz val="9"/>
        <color rgb="FF000000"/>
        <rFont val="Century Schoolbook"/>
        <family val="1"/>
      </rPr>
      <t>3.-</t>
    </r>
    <r>
      <rPr>
        <sz val="10"/>
        <color rgb="FF000000"/>
        <rFont val="Arial Narrow"/>
        <family val="2"/>
      </rPr>
      <t xml:space="preserve"> Entregar y poner en marcha el curso de capacitación en coordinación con Educación Continua.
</t>
    </r>
    <r>
      <rPr>
        <b/>
        <sz val="9"/>
        <color rgb="FF000000"/>
        <rFont val="Century Schoolbook"/>
        <family val="1"/>
      </rPr>
      <t>4.-</t>
    </r>
    <r>
      <rPr>
        <sz val="10"/>
        <color rgb="FF000000"/>
        <rFont val="Arial Narrow"/>
        <family val="2"/>
      </rPr>
      <t xml:space="preserve"> Elaborar informe final de desarrollo del curso.</t>
    </r>
  </si>
  <si>
    <r>
      <rPr>
        <b/>
        <sz val="9"/>
        <color rgb="FF000000"/>
        <rFont val="Century Schoolbook"/>
        <family val="1"/>
      </rPr>
      <t>1.-</t>
    </r>
    <r>
      <rPr>
        <sz val="10"/>
        <color rgb="FF000000"/>
        <rFont val="Arial Narrow"/>
        <family val="2"/>
      </rPr>
      <t xml:space="preserve"> Proyecto de capacitación.
</t>
    </r>
    <r>
      <rPr>
        <b/>
        <sz val="9"/>
        <color rgb="FF000000"/>
        <rFont val="Century Schoolbook"/>
        <family val="1"/>
      </rPr>
      <t>2.-</t>
    </r>
    <r>
      <rPr>
        <sz val="10"/>
        <color rgb="FF000000"/>
        <rFont val="Arial Narrow"/>
        <family val="2"/>
      </rPr>
      <t xml:space="preserve"> Flyer de difusión.
</t>
    </r>
    <r>
      <rPr>
        <b/>
        <sz val="9"/>
        <color rgb="FF000000"/>
        <rFont val="Century Schoolbook"/>
        <family val="1"/>
      </rPr>
      <t>3.-</t>
    </r>
    <r>
      <rPr>
        <sz val="10"/>
        <color rgb="FF000000"/>
        <rFont val="Arial Narrow"/>
        <family val="2"/>
      </rPr>
      <t xml:space="preserve"> Registros de asistencia de profesores (estudiantes).
</t>
    </r>
    <r>
      <rPr>
        <b/>
        <sz val="9"/>
        <color rgb="FF000000"/>
        <rFont val="Century Schoolbook"/>
        <family val="1"/>
      </rPr>
      <t>4.-</t>
    </r>
    <r>
      <rPr>
        <sz val="10"/>
        <color rgb="FF000000"/>
        <rFont val="Arial Narrow"/>
        <family val="2"/>
      </rPr>
      <t xml:space="preserve"> Actas de calificaciones.
</t>
    </r>
    <r>
      <rPr>
        <b/>
        <sz val="9"/>
        <color rgb="FF000000"/>
        <rFont val="Century Schoolbook"/>
        <family val="1"/>
      </rPr>
      <t>5.-</t>
    </r>
    <r>
      <rPr>
        <sz val="10"/>
        <color rgb="FF000000"/>
        <rFont val="Arial Narrow"/>
        <family val="2"/>
      </rPr>
      <t xml:space="preserve"> Memoria fotográfica.
</t>
    </r>
    <r>
      <rPr>
        <b/>
        <sz val="9"/>
        <color rgb="FF000000"/>
        <rFont val="Century Schoolbook"/>
        <family val="1"/>
      </rPr>
      <t>6.-</t>
    </r>
    <r>
      <rPr>
        <sz val="10"/>
        <color rgb="FF000000"/>
        <rFont val="Arial Narrow"/>
        <family val="2"/>
      </rPr>
      <t xml:space="preserve"> Informe de finalización del curso.</t>
    </r>
  </si>
  <si>
    <r>
      <rPr>
        <b/>
        <sz val="9"/>
        <color rgb="FF000000"/>
        <rFont val="Century Schoolbook"/>
        <family val="1"/>
      </rPr>
      <t>5.-</t>
    </r>
    <r>
      <rPr>
        <sz val="10"/>
        <color rgb="FF000000"/>
        <rFont val="Arial Narrow"/>
        <family val="2"/>
      </rPr>
      <t xml:space="preserve"> Entregar oportunamente las Planificaciones Operativas Anuales y Evaluaciones de la Planificación Operativa Anual, correspondientes.</t>
    </r>
  </si>
  <si>
    <t>N° de Planificaciones Operativas Anuales y Evaluaciones de la Planificación Operativa Anual entregadas oportunamente.</t>
  </si>
  <si>
    <r>
      <rPr>
        <b/>
        <sz val="9"/>
        <color rgb="FF000000"/>
        <rFont val="Century Schoolbook"/>
        <family val="1"/>
      </rPr>
      <t>1.-</t>
    </r>
    <r>
      <rPr>
        <sz val="10"/>
        <color rgb="FF000000"/>
        <rFont val="Arial Narrow"/>
        <family val="2"/>
      </rPr>
      <t xml:space="preserve"> Elaborar propuesta del plan operativo anual </t>
    </r>
    <r>
      <rPr>
        <sz val="10"/>
        <color rgb="FF000000"/>
        <rFont val="Century Schoolbook"/>
        <family val="1"/>
      </rPr>
      <t>2022</t>
    </r>
    <r>
      <rPr>
        <sz val="10"/>
        <color rgb="FF000000"/>
        <rFont val="Arial Narrow"/>
        <family val="2"/>
      </rPr>
      <t xml:space="preserve"> de la Unidad de Gestión de Proyectos.
</t>
    </r>
    <r>
      <rPr>
        <b/>
        <sz val="9"/>
        <color rgb="FF000000"/>
        <rFont val="Century Schoolbook"/>
        <family val="1"/>
      </rPr>
      <t>2.-</t>
    </r>
    <r>
      <rPr>
        <sz val="10"/>
        <color rgb="FF000000"/>
        <rFont val="Arial Narrow"/>
        <family val="2"/>
      </rPr>
      <t xml:space="preserve"> Cumplir las metas operativas planificadas.
</t>
    </r>
    <r>
      <rPr>
        <b/>
        <sz val="9"/>
        <color rgb="FF000000"/>
        <rFont val="Century Schoolbook"/>
        <family val="1"/>
      </rPr>
      <t>3.-</t>
    </r>
    <r>
      <rPr>
        <sz val="10"/>
        <color rgb="FF000000"/>
        <rFont val="Arial Narrow"/>
        <family val="2"/>
      </rPr>
      <t xml:space="preserve"> Elaborar de la evaluación del plan operativo anual (semestre </t>
    </r>
    <r>
      <rPr>
        <sz val="10"/>
        <color rgb="FF000000"/>
        <rFont val="Century Schoolbook"/>
        <family val="1"/>
      </rPr>
      <t>1</t>
    </r>
    <r>
      <rPr>
        <sz val="10"/>
        <color rgb="FF000000"/>
        <rFont val="Arial Narrow"/>
        <family val="2"/>
      </rPr>
      <t xml:space="preserve">), preparar y cargar de medios de verificación en drive compartido para el efecto.
</t>
    </r>
    <r>
      <rPr>
        <b/>
        <sz val="9"/>
        <color rgb="FF000000"/>
        <rFont val="Century Schoolbook"/>
        <family val="1"/>
      </rPr>
      <t>4.-</t>
    </r>
    <r>
      <rPr>
        <sz val="10"/>
        <color rgb="FF000000"/>
        <rFont val="Arial Narrow"/>
        <family val="2"/>
      </rPr>
      <t xml:space="preserve"> Elaborar de la evaluación del plan operativo anual (semestre </t>
    </r>
    <r>
      <rPr>
        <sz val="10"/>
        <color rgb="FF000000"/>
        <rFont val="Century Schoolbook"/>
        <family val="1"/>
      </rPr>
      <t>2</t>
    </r>
    <r>
      <rPr>
        <sz val="10"/>
        <color rgb="FF000000"/>
        <rFont val="Arial Narrow"/>
        <family val="2"/>
      </rPr>
      <t xml:space="preserve">), preparar y cargar de medios de verificación en drive compartido para el efecto.
</t>
    </r>
    <r>
      <rPr>
        <b/>
        <sz val="9"/>
        <color rgb="FF000000"/>
        <rFont val="Century Schoolbook"/>
        <family val="1"/>
      </rPr>
      <t>5.-</t>
    </r>
    <r>
      <rPr>
        <sz val="10"/>
        <color rgb="FF000000"/>
        <rFont val="Arial Narrow"/>
        <family val="2"/>
      </rPr>
      <t xml:space="preserve"> Elaborar propuesta del plan operativo anual de la Unidad de gestión de proyectos</t>
    </r>
    <r>
      <rPr>
        <sz val="10"/>
        <color rgb="FF000000"/>
        <rFont val="Century Schoolbook"/>
        <family val="1"/>
      </rPr>
      <t xml:space="preserve"> 2023.</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</si>
  <si>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</si>
  <si>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t>_6_Eficiencia_en_la_organización_y_gestión_institucional.</t>
  </si>
  <si>
    <t>8. Simplificar los trámites administrativos requeridos en la gestión universitaria.</t>
  </si>
  <si>
    <t>Estrategia de SUPERVIVENCIA</t>
  </si>
  <si>
    <r>
      <rPr>
        <b/>
        <sz val="9"/>
        <color rgb="FF000000"/>
        <rFont val="Century Schoolbook"/>
        <family val="1"/>
      </rPr>
      <t>6.-</t>
    </r>
    <r>
      <rPr>
        <sz val="10"/>
        <color rgb="FF000000"/>
        <rFont val="Arial Narrow"/>
        <family val="2"/>
      </rPr>
      <t xml:space="preserve"> Organizar el Archivo de Gestión físico y/o digital de la Unidad.</t>
    </r>
  </si>
  <si>
    <t>Archivo de gestión organizado.</t>
  </si>
  <si>
    <t>N° de archivos de gestión organizados.</t>
  </si>
  <si>
    <r>
      <rPr>
        <b/>
        <sz val="9"/>
        <color rgb="FF000000"/>
        <rFont val="Century Schoolbook"/>
        <family val="1"/>
      </rPr>
      <t>1.-</t>
    </r>
    <r>
      <rPr>
        <sz val="10"/>
        <color rgb="FF000000"/>
        <rFont val="Arial Narrow"/>
        <family val="2"/>
      </rPr>
      <t xml:space="preserve"> Organizar el archivo digital de la Unidad de Gestión de Proyectos.
</t>
    </r>
    <r>
      <rPr>
        <b/>
        <sz val="9"/>
        <color rgb="FF000000"/>
        <rFont val="Century Schoolbook"/>
        <family val="1"/>
      </rPr>
      <t>2.-</t>
    </r>
    <r>
      <rPr>
        <sz val="10"/>
        <color rgb="FF000000"/>
        <rFont val="Arial Narrow"/>
        <family val="2"/>
      </rPr>
      <t xml:space="preserve"> Rotular carpetas digitales ordenadas por fecha y asunto.</t>
    </r>
  </si>
  <si>
    <r>
      <rPr>
        <b/>
        <sz val="9"/>
        <color rgb="FF000000"/>
        <rFont val="Century Schoolbook"/>
        <family val="1"/>
      </rPr>
      <t>1.-</t>
    </r>
    <r>
      <rPr>
        <sz val="10"/>
        <color rgb="FF000000"/>
        <rFont val="Arial Narrow"/>
        <family val="2"/>
      </rPr>
      <t xml:space="preserve"> Inventario Documental digital.</t>
    </r>
  </si>
  <si>
    <r>
      <rPr>
        <sz val="10"/>
        <color rgb="FF000000"/>
        <rFont val="Arial Narrow"/>
        <family val="2"/>
      </rPr>
      <t xml:space="preserve">El archivo de gestión organizado es un solo proceso ejecutado durante todo el año, es por esta razón que se ha ubicado en cada semestre el número </t>
    </r>
    <r>
      <rPr>
        <sz val="10"/>
        <color rgb="FF000000"/>
        <rFont val="Century Schoolbook"/>
        <family val="1"/>
      </rPr>
      <t>1.</t>
    </r>
  </si>
  <si>
    <t>TOTAL PRESUPUESTO ESTIMATIVO DE LA UNIDAD DE GESTIÓN DE PROGRAMAS Y PROYECTOS 2022:</t>
  </si>
  <si>
    <t>UNIDAD DE PRÁCTICAS, PASANTÍAS Y SEGUIMIENTO A GRADUADOS</t>
  </si>
  <si>
    <t>4. Actualizar los procesos organizacionales para garantizar el comportamiento sistémico y el ajuste contextual de la institución.</t>
  </si>
  <si>
    <r>
      <rPr>
        <b/>
        <sz val="10"/>
        <color rgb="FFFF0000"/>
        <rFont val="Arial Narrow"/>
        <family val="2"/>
      </rPr>
      <t>METAS OPERATIVAS</t>
    </r>
    <r>
      <rPr>
        <sz val="10"/>
        <color rgb="FF000000"/>
        <rFont val="Arial Narrow"/>
        <family val="2"/>
      </rPr>
      <t xml:space="preserve">
</t>
    </r>
    <r>
      <rPr>
        <b/>
        <sz val="9"/>
        <color rgb="FF000000"/>
        <rFont val="Century Schoolbook"/>
        <family val="1"/>
      </rPr>
      <t>1.-</t>
    </r>
    <r>
      <rPr>
        <sz val="10"/>
        <color rgb="FF000000"/>
        <rFont val="Arial Narrow"/>
        <family val="2"/>
      </rPr>
      <t xml:space="preserve"> Coordinar proceso de elaboración y/o actualización de instrumentos para el diseño, seguimiento y evaluación del componente de Pasantías, Prácticas Preprofesionales y Seguimiento a Graduados.</t>
    </r>
  </si>
  <si>
    <t>Propuestas de políticas, objetivos, lineamientos y estrategias institucionales en el campo de pasantías, prácticas preprofesionales y seguimiento a graduados, emitidas y/o actualizadas.</t>
  </si>
  <si>
    <t>N° de propuestas de políticas, objetivos, lineamientos y/o instrumentos en el campo de Pasantías, Prácticas Preprofesionales y Seguimiento a Graduados, emitidas.</t>
  </si>
  <si>
    <r>
      <rPr>
        <b/>
        <sz val="9"/>
        <color rgb="FF000000"/>
        <rFont val="Century Schoolbook"/>
        <family val="1"/>
      </rPr>
      <t>1.-</t>
    </r>
    <r>
      <rPr>
        <sz val="10"/>
        <color rgb="FF000000"/>
        <rFont val="Arial Narrow"/>
        <family val="2"/>
      </rPr>
      <t xml:space="preserve"> Revisar malla curricular y/o ajustes declarados por Carreras.
</t>
    </r>
    <r>
      <rPr>
        <b/>
        <sz val="9"/>
        <color rgb="FF000000"/>
        <rFont val="Century Schoolbook"/>
        <family val="1"/>
      </rPr>
      <t>2.-</t>
    </r>
    <r>
      <rPr>
        <sz val="10"/>
        <color rgb="FF000000"/>
        <rFont val="Arial Narrow"/>
        <family val="2"/>
      </rPr>
      <t xml:space="preserve"> Verificar perfiles de egreso, pertinencia y estados de prospectiva de Carreras.
</t>
    </r>
    <r>
      <rPr>
        <b/>
        <sz val="9"/>
        <color rgb="FF000000"/>
        <rFont val="Century Schoolbook"/>
        <family val="1"/>
      </rPr>
      <t>3.-</t>
    </r>
    <r>
      <rPr>
        <sz val="10"/>
        <color rgb="FF000000"/>
        <rFont val="Arial Narrow"/>
        <family val="2"/>
      </rPr>
      <t xml:space="preserve"> Revisar normativa vigente.
</t>
    </r>
    <r>
      <rPr>
        <b/>
        <sz val="9"/>
        <color rgb="FF000000"/>
        <rFont val="Century Schoolbook"/>
        <family val="1"/>
      </rPr>
      <t>4.-</t>
    </r>
    <r>
      <rPr>
        <sz val="10"/>
        <color rgb="FF000000"/>
        <rFont val="Arial Narrow"/>
        <family val="2"/>
      </rPr>
      <t xml:space="preserve"> Desarrollar reunión con colectivos docentes para identificar necesidades de actualización, ajustes y/o elaboración de propuestas.
</t>
    </r>
    <r>
      <rPr>
        <b/>
        <sz val="9"/>
        <color rgb="FF000000"/>
        <rFont val="Century Schoolbook"/>
        <family val="1"/>
      </rPr>
      <t>5.-</t>
    </r>
    <r>
      <rPr>
        <sz val="10"/>
        <color rgb="FF000000"/>
        <rFont val="Arial Narrow"/>
        <family val="2"/>
      </rPr>
      <t xml:space="preserve"> Elaborar propuesta y/o actualizaciones.
</t>
    </r>
    <r>
      <rPr>
        <b/>
        <sz val="9"/>
        <color rgb="FF000000"/>
        <rFont val="Century Schoolbook"/>
        <family val="1"/>
      </rPr>
      <t>6.-</t>
    </r>
    <r>
      <rPr>
        <sz val="10"/>
        <color rgb="FF000000"/>
        <rFont val="Arial Narrow"/>
        <family val="2"/>
      </rPr>
      <t xml:space="preserve"> Presentar ante Director de Vinculación, para el trámite regular pertinente.</t>
    </r>
  </si>
  <si>
    <r>
      <rPr>
        <b/>
        <sz val="9"/>
        <color rgb="FF000000"/>
        <rFont val="Century Schoolbook"/>
        <family val="1"/>
      </rPr>
      <t>1.-</t>
    </r>
    <r>
      <rPr>
        <sz val="10"/>
        <color rgb="FF000000"/>
        <rFont val="Arial Narrow"/>
        <family val="2"/>
      </rPr>
      <t xml:space="preserve"> Propuestas de reglamento, políticas y/o procedimientos emitidos para la gestión de prácticas preprofesionales.</t>
    </r>
  </si>
  <si>
    <t xml:space="preserve">
* Katerine Guevara Correa,
  Jefe de Pasantías y Prácticas</t>
  </si>
  <si>
    <t>M.7.4.2. Incrementar la tasa bruta de matrícula en educación superior terciaria del 37,34% al 50,27%.</t>
  </si>
  <si>
    <t>_3_Posicionamiento_del_modelo_educativo_integrador_y_desarrollador.</t>
  </si>
  <si>
    <t>3. Fortalecer la interacción de la docencia, investigación y vinculación para el logro de los objetivos operativos del modelo educativo.</t>
  </si>
  <si>
    <t>OEI_2_INCREMENTAR_LA_FORMACIÓN_DE_PROFESIONALES_CON_EXCELENCIA.</t>
  </si>
  <si>
    <r>
      <rPr>
        <b/>
        <sz val="9"/>
        <color rgb="FF000000"/>
        <rFont val="Century Schoolbook"/>
        <family val="1"/>
      </rPr>
      <t>2.-</t>
    </r>
    <r>
      <rPr>
        <sz val="10"/>
        <color rgb="FF000000"/>
        <rFont val="Arial Narrow"/>
        <family val="2"/>
      </rPr>
      <t xml:space="preserve"> Supervisar informe de los resultados o avances de procesos de pasantías y prácticas preprofesionales.</t>
    </r>
  </si>
  <si>
    <t>Supervisión del proceso de prácticas preprofesionales, en conjunto con Subdecanatos y Carreras, efectuado.</t>
  </si>
  <si>
    <t>N° de reportes generales de seguimiento y/o supervisión de prácticas preprofesionales efectuados en coordinación con Carreras.</t>
  </si>
  <si>
    <r>
      <rPr>
        <b/>
        <sz val="9"/>
        <color rgb="FF000000"/>
        <rFont val="Century Schoolbook"/>
        <family val="1"/>
      </rPr>
      <t>1.-</t>
    </r>
    <r>
      <rPr>
        <sz val="10"/>
        <color rgb="FF000000"/>
        <rFont val="Arial Narrow"/>
        <family val="2"/>
      </rPr>
      <t xml:space="preserve"> Revisar reporte de mallas activas.
</t>
    </r>
    <r>
      <rPr>
        <b/>
        <sz val="9"/>
        <color rgb="FF000000"/>
        <rFont val="Century Schoolbook"/>
        <family val="1"/>
      </rPr>
      <t>2.-</t>
    </r>
    <r>
      <rPr>
        <sz val="10"/>
        <color rgb="FF000000"/>
        <rFont val="Arial Narrow"/>
        <family val="2"/>
      </rPr>
      <t xml:space="preserve"> Identificar a docentes responsables de prácticas preprofesionales.
</t>
    </r>
    <r>
      <rPr>
        <b/>
        <sz val="9"/>
        <color rgb="FF000000"/>
        <rFont val="Century Schoolbook"/>
        <family val="1"/>
      </rPr>
      <t>3.-</t>
    </r>
    <r>
      <rPr>
        <sz val="10"/>
        <color rgb="FF000000"/>
        <rFont val="Arial Narrow"/>
        <family val="2"/>
      </rPr>
      <t xml:space="preserve"> Identificar niveles de estudiantes priorizados para el desarrollo de prácticas preprofesionales.
</t>
    </r>
    <r>
      <rPr>
        <b/>
        <sz val="9"/>
        <color rgb="FF000000"/>
        <rFont val="Century Schoolbook"/>
        <family val="1"/>
      </rPr>
      <t>4.-</t>
    </r>
    <r>
      <rPr>
        <sz val="10"/>
        <color rgb="FF000000"/>
        <rFont val="Arial Narrow"/>
        <family val="2"/>
      </rPr>
      <t xml:space="preserve"> Revisar con base a plataforma convenios vigentes.
</t>
    </r>
    <r>
      <rPr>
        <b/>
        <sz val="9"/>
        <color rgb="FF000000"/>
        <rFont val="Century Schoolbook"/>
        <family val="1"/>
      </rPr>
      <t>5.-</t>
    </r>
    <r>
      <rPr>
        <sz val="10"/>
        <color rgb="FF000000"/>
        <rFont val="Arial Narrow"/>
        <family val="2"/>
      </rPr>
      <t xml:space="preserve"> Generar reporte semestral consolidado de prácticas preprofesionales.</t>
    </r>
  </si>
  <si>
    <r>
      <rPr>
        <b/>
        <sz val="9"/>
        <color rgb="FF000000"/>
        <rFont val="Century Schoolbook"/>
        <family val="1"/>
      </rPr>
      <t>1.-</t>
    </r>
    <r>
      <rPr>
        <sz val="10"/>
        <color rgb="FF000000"/>
        <rFont val="Arial Narrow"/>
        <family val="2"/>
      </rPr>
      <t xml:space="preserve"> Reporte semestral de gestión, seguimiento y/o supervisión de prácticas preprofesionales coordinados con Carreras.</t>
    </r>
  </si>
  <si>
    <t>* Katerine Guevara Correa,
  Jefe de Pasantías y Prácticas</t>
  </si>
  <si>
    <t>14. Potenciar las condiciones de trabajo docente y de investigación para desarrollar sus capacidades dinámicas.</t>
  </si>
  <si>
    <r>
      <rPr>
        <b/>
        <sz val="9"/>
        <color rgb="FF000000"/>
        <rFont val="Century Schoolbook"/>
        <family val="1"/>
      </rPr>
      <t>3.-</t>
    </r>
    <r>
      <rPr>
        <sz val="10"/>
        <color rgb="FF000000"/>
        <rFont val="Arial Narrow"/>
        <family val="2"/>
      </rPr>
      <t xml:space="preserve"> Realizar capacitaciones con relación a los procesos de gestión de pasantías, prácticas preprofesionales y seguimiento a graduados.</t>
    </r>
  </si>
  <si>
    <t>Capacitaciones con relación a los procesos de gestión de pasantías, prácticas preprofesionales y seguimiento a graduados.</t>
  </si>
  <si>
    <t>N° de capacitaciones con relación a los procesos de gestión de pasantías, prácticas preprofesionales y seguimiento a graduados, realizadas.</t>
  </si>
  <si>
    <r>
      <rPr>
        <b/>
        <sz val="9"/>
        <color rgb="FF000000"/>
        <rFont val="Century Schoolbook"/>
        <family val="1"/>
      </rPr>
      <t>1.-</t>
    </r>
    <r>
      <rPr>
        <sz val="10"/>
        <color rgb="FF000000"/>
        <rFont val="Arial Narrow"/>
        <family val="2"/>
      </rPr>
      <t xml:space="preserve"> Identificar a docentes responsables de prácticas preprofesionales.
</t>
    </r>
    <r>
      <rPr>
        <b/>
        <sz val="9"/>
        <color rgb="FF000000"/>
        <rFont val="Century Schoolbook"/>
        <family val="1"/>
      </rPr>
      <t>2.-</t>
    </r>
    <r>
      <rPr>
        <sz val="10"/>
        <color rgb="FF000000"/>
        <rFont val="Arial Narrow"/>
        <family val="2"/>
      </rPr>
      <t xml:space="preserve"> Identificar niveles de estudiantes priorizados para el desarrollo de prácticas preprofesionales.
</t>
    </r>
    <r>
      <rPr>
        <b/>
        <sz val="9"/>
        <color rgb="FF000000"/>
        <rFont val="Century Schoolbook"/>
        <family val="1"/>
      </rPr>
      <t>3.-</t>
    </r>
    <r>
      <rPr>
        <sz val="10"/>
        <color rgb="FF000000"/>
        <rFont val="Arial Narrow"/>
        <family val="2"/>
      </rPr>
      <t xml:space="preserve"> Identificar a docentes responsables de seguimiento a graduados por Carreras.
</t>
    </r>
    <r>
      <rPr>
        <b/>
        <sz val="9"/>
        <color rgb="FF000000"/>
        <rFont val="Century Schoolbook"/>
        <family val="1"/>
      </rPr>
      <t>4.-</t>
    </r>
    <r>
      <rPr>
        <sz val="10"/>
        <color rgb="FF000000"/>
        <rFont val="Arial Narrow"/>
        <family val="2"/>
      </rPr>
      <t xml:space="preserve"> Preparar cronograma y material de capacitación.
</t>
    </r>
    <r>
      <rPr>
        <b/>
        <sz val="9"/>
        <color rgb="FF000000"/>
        <rFont val="Century Schoolbook"/>
        <family val="1"/>
      </rPr>
      <t>5.-</t>
    </r>
    <r>
      <rPr>
        <sz val="10"/>
        <color rgb="FF000000"/>
        <rFont val="Arial Narrow"/>
        <family val="2"/>
      </rPr>
      <t xml:space="preserve"> Generar convocatoria a inducciones y desarrollar capacitación.</t>
    </r>
  </si>
  <si>
    <r>
      <rPr>
        <b/>
        <sz val="9"/>
        <color rgb="FF000000"/>
        <rFont val="Century Schoolbook"/>
        <family val="1"/>
      </rPr>
      <t>1.-</t>
    </r>
    <r>
      <rPr>
        <sz val="10"/>
        <color rgb="FF000000"/>
        <rFont val="Arial Narrow"/>
        <family val="2"/>
      </rPr>
      <t xml:space="preserve"> Reporte de eventos de inducción y/o capacitación inherentes a procesos de prácticas preprofesionales y seguimiento a graduados efectuados.</t>
    </r>
  </si>
  <si>
    <t>* Katerine Guevara Correa,
  Jefe de Pasantías y Prácticas
* Adela Oviedo Guerrero,
  Analista de Pasantías y Prácticas
* Elizabeth Yangua Jaramillo,
  Analista de UMMOG, Responsable de Seguimiento a Graduados</t>
  </si>
  <si>
    <t>1. Mantener un enfoque en las necesidades educativas de los estudiantes.</t>
  </si>
  <si>
    <r>
      <rPr>
        <b/>
        <sz val="9"/>
        <color rgb="FF000000"/>
        <rFont val="Century Schoolbook"/>
        <family val="1"/>
      </rPr>
      <t>4.-</t>
    </r>
    <r>
      <rPr>
        <sz val="10"/>
        <color rgb="FF000000"/>
        <rFont val="Arial Narrow"/>
        <family val="2"/>
      </rPr>
      <t xml:space="preserve"> Evaluar los resultados del proceso de seguimiento del proceso de pasantías, prácticas preprofesionales y seguimiento a graduados de las carreras.</t>
    </r>
  </si>
  <si>
    <t>Resultados del proceso de seguimiento del proceso de pasantías, prácticas preprofesionales y seguimiento a graduados de las carreras, evaluados.</t>
  </si>
  <si>
    <t>N° de resultados del seguimiento del proceso de pasantías, prácticas preprofesionales y seguimiento a graduados de las carreras, evaluados.</t>
  </si>
  <si>
    <r>
      <rPr>
        <b/>
        <sz val="9"/>
        <color rgb="FF000000"/>
        <rFont val="Century Schoolbook"/>
        <family val="1"/>
      </rPr>
      <t>1.-</t>
    </r>
    <r>
      <rPr>
        <sz val="10"/>
        <color rgb="FF000000"/>
        <rFont val="Arial Narrow"/>
        <family val="2"/>
      </rPr>
      <t xml:space="preserve"> Revisar información contenida en reporte consolidado de prácticas preprofesionales.
</t>
    </r>
    <r>
      <rPr>
        <b/>
        <sz val="9"/>
        <color rgb="FF000000"/>
        <rFont val="Century Schoolbook"/>
        <family val="1"/>
      </rPr>
      <t>2.-</t>
    </r>
    <r>
      <rPr>
        <sz val="10"/>
        <color rgb="FF000000"/>
        <rFont val="Arial Narrow"/>
        <family val="2"/>
      </rPr>
      <t xml:space="preserve"> Revisar informes y/o reportes de seguimiento a graduados de Carreras.
</t>
    </r>
    <r>
      <rPr>
        <b/>
        <sz val="9"/>
        <color rgb="FF000000"/>
        <rFont val="Century Schoolbook"/>
        <family val="1"/>
      </rPr>
      <t>3.-</t>
    </r>
    <r>
      <rPr>
        <sz val="10"/>
        <color rgb="FF000000"/>
        <rFont val="Arial Narrow"/>
        <family val="2"/>
      </rPr>
      <t xml:space="preserve"> Verificar uso efectivo de convenios.
</t>
    </r>
    <r>
      <rPr>
        <b/>
        <sz val="9"/>
        <color rgb="FF000000"/>
        <rFont val="Century Schoolbook"/>
        <family val="1"/>
      </rPr>
      <t>4.-</t>
    </r>
    <r>
      <rPr>
        <sz val="10"/>
        <color rgb="FF000000"/>
        <rFont val="Arial Narrow"/>
        <family val="2"/>
      </rPr>
      <t xml:space="preserve"> Elaborar informe de gestión y resultados.
</t>
    </r>
    <r>
      <rPr>
        <b/>
        <sz val="9"/>
        <color rgb="FF000000"/>
        <rFont val="Century Schoolbook"/>
        <family val="1"/>
      </rPr>
      <t>5.-</t>
    </r>
    <r>
      <rPr>
        <sz val="10"/>
        <color rgb="FF000000"/>
        <rFont val="Arial Narrow"/>
        <family val="2"/>
      </rPr>
      <t xml:space="preserve"> Remitir Informe ante Director, para los fines pertinentes.</t>
    </r>
  </si>
  <si>
    <r>
      <rPr>
        <b/>
        <sz val="9"/>
        <color rgb="FF000000"/>
        <rFont val="Century Schoolbook"/>
        <family val="1"/>
      </rPr>
      <t>1.-</t>
    </r>
    <r>
      <rPr>
        <sz val="10"/>
        <color rgb="FF000000"/>
        <rFont val="Arial Narrow"/>
        <family val="2"/>
      </rPr>
      <t xml:space="preserve"> Informe de gestión y resultados del seguimiento de prácticas preprofesionales de la Universidad Técnica de Machala
Informe institucional de seguimiento a graduados.</t>
    </r>
  </si>
  <si>
    <t>* Katerine Guevara Correa,
  Jefe de Pasantías y Prácticas
* Elizabeth Yangua Jaramillo,
  Analista de UMMOG, Responsable de Seguimiento a Graduados</t>
  </si>
  <si>
    <r>
      <rPr>
        <b/>
        <sz val="9"/>
        <color rgb="FF000000"/>
        <rFont val="Century Schoolbook"/>
        <family val="1"/>
      </rPr>
      <t>5.-</t>
    </r>
    <r>
      <rPr>
        <sz val="10"/>
        <color rgb="FF000000"/>
        <rFont val="Arial Narrow"/>
        <family val="2"/>
      </rPr>
      <t xml:space="preserve"> Coordinar procesos de seguimiento a graduados e inserción laboral.</t>
    </r>
  </si>
  <si>
    <t>Procesos de seguimiento a graduados e inserción laboral, coordinados.</t>
  </si>
  <si>
    <t>N° de procesos de seguimiento a graduados e inserción laboral, coordinados.</t>
  </si>
  <si>
    <r>
      <rPr>
        <b/>
        <sz val="9"/>
        <color rgb="FF000000"/>
        <rFont val="Century Schoolbook"/>
        <family val="1"/>
      </rPr>
      <t>1.-</t>
    </r>
    <r>
      <rPr>
        <sz val="10"/>
        <color rgb="FF000000"/>
        <rFont val="Arial Narrow"/>
        <family val="2"/>
      </rPr>
      <t xml:space="preserve"> Revisar estructura vigente de encuesta de seguimiento a graduados.
</t>
    </r>
    <r>
      <rPr>
        <b/>
        <sz val="9"/>
        <color rgb="FF000000"/>
        <rFont val="Century Schoolbook"/>
        <family val="1"/>
      </rPr>
      <t>2.-</t>
    </r>
    <r>
      <rPr>
        <sz val="10"/>
        <color rgb="FF000000"/>
        <rFont val="Arial Narrow"/>
        <family val="2"/>
      </rPr>
      <t xml:space="preserve"> Elaborar propuesta de actualización de instrumento.
</t>
    </r>
    <r>
      <rPr>
        <b/>
        <sz val="9"/>
        <color rgb="FF000000"/>
        <rFont val="Century Schoolbook"/>
        <family val="1"/>
      </rPr>
      <t>3.-</t>
    </r>
    <r>
      <rPr>
        <sz val="10"/>
        <color rgb="FF000000"/>
        <rFont val="Arial Narrow"/>
        <family val="2"/>
      </rPr>
      <t xml:space="preserve"> Socializar propuesta actualizada con colectivo docente UTMACH.
</t>
    </r>
    <r>
      <rPr>
        <b/>
        <sz val="9"/>
        <color rgb="FF000000"/>
        <rFont val="Century Schoolbook"/>
        <family val="1"/>
      </rPr>
      <t>4.-</t>
    </r>
    <r>
      <rPr>
        <sz val="10"/>
        <color rgb="FF000000"/>
        <rFont val="Arial Narrow"/>
        <family val="2"/>
      </rPr>
      <t xml:space="preserve"> Ajustar propuesta con base a aportes de colectivo.
</t>
    </r>
    <r>
      <rPr>
        <b/>
        <sz val="9"/>
        <color rgb="FF000000"/>
        <rFont val="Century Schoolbook"/>
        <family val="1"/>
      </rPr>
      <t>5.-</t>
    </r>
    <r>
      <rPr>
        <sz val="10"/>
        <color rgb="FF000000"/>
        <rFont val="Arial Narrow"/>
        <family val="2"/>
      </rPr>
      <t xml:space="preserve"> Remitir propuesta para aporte de mejoras a partes externos.
</t>
    </r>
    <r>
      <rPr>
        <b/>
        <sz val="9"/>
        <color rgb="FF000000"/>
        <rFont val="Century Schoolbook"/>
        <family val="1"/>
      </rPr>
      <t>6.-</t>
    </r>
    <r>
      <rPr>
        <sz val="10"/>
        <color rgb="FF000000"/>
        <rFont val="Arial Narrow"/>
        <family val="2"/>
      </rPr>
      <t xml:space="preserve"> Receptar ajustes y recomendaciones de pares externos y validación mediante alfa combrach.
</t>
    </r>
    <r>
      <rPr>
        <b/>
        <sz val="9"/>
        <color rgb="FF000000"/>
        <rFont val="Century Schoolbook"/>
        <family val="1"/>
      </rPr>
      <t>7.-</t>
    </r>
    <r>
      <rPr>
        <sz val="10"/>
        <color rgb="FF000000"/>
        <rFont val="Arial Narrow"/>
        <family val="2"/>
      </rPr>
      <t xml:space="preserve"> Gestionar emisión de conformidad ante D. Aseguramiento de la Calidad.
</t>
    </r>
    <r>
      <rPr>
        <b/>
        <sz val="9"/>
        <color rgb="FF000000"/>
        <rFont val="Century Schoolbook"/>
        <family val="1"/>
      </rPr>
      <t>8.-</t>
    </r>
    <r>
      <rPr>
        <sz val="10"/>
        <color rgb="FF000000"/>
        <rFont val="Arial Narrow"/>
        <family val="2"/>
      </rPr>
      <t xml:space="preserve"> Gestionar aprobación de instrumento ante C.U.</t>
    </r>
  </si>
  <si>
    <r>
      <rPr>
        <b/>
        <sz val="9"/>
        <color rgb="FF000000"/>
        <rFont val="Century Schoolbook"/>
        <family val="1"/>
      </rPr>
      <t>1.-</t>
    </r>
    <r>
      <rPr>
        <sz val="10"/>
        <color rgb="FF000000"/>
        <rFont val="Arial Narrow"/>
        <family val="2"/>
      </rPr>
      <t xml:space="preserve"> Encuesta a empleadores formulada.</t>
    </r>
  </si>
  <si>
    <t>* Elizabeth Yangua Jaramillo,
  Analista de UMMOG, Responsable de Seguimiento a Graduados</t>
  </si>
  <si>
    <t>3. Fortalecer la bolsa de empleo de la UTMACH mediante el establecimiento de alianzas estratégicas con el sector público - privado.</t>
  </si>
  <si>
    <r>
      <rPr>
        <b/>
        <sz val="9"/>
        <color rgb="FF000000"/>
        <rFont val="Century Schoolbook"/>
        <family val="1"/>
      </rPr>
      <t>6.-</t>
    </r>
    <r>
      <rPr>
        <sz val="10"/>
        <color rgb="FF000000"/>
        <rFont val="Arial Narrow"/>
        <family val="2"/>
      </rPr>
      <t xml:space="preserve"> Establecer estrategias para la gestión de la bolsa de empleo institucional.</t>
    </r>
  </si>
  <si>
    <t>Estrategias para la gestión de la bolsa de empleo institucional, establecidas.</t>
  </si>
  <si>
    <t>N° de estrategias para la gestión de la bolsa de empleo institucional, establecidas.</t>
  </si>
  <si>
    <r>
      <rPr>
        <b/>
        <sz val="9"/>
        <color rgb="FF000000"/>
        <rFont val="Century Schoolbook"/>
        <family val="1"/>
      </rPr>
      <t>1.-</t>
    </r>
    <r>
      <rPr>
        <sz val="10"/>
        <color rgb="FF000000"/>
        <rFont val="Arial Narrow"/>
        <family val="2"/>
      </rPr>
      <t xml:space="preserve"> Revisar reportes e informes respecto a plataforma institucional y estrategias para la gestión de la bolsa de empleo.
</t>
    </r>
    <r>
      <rPr>
        <b/>
        <sz val="9"/>
        <color rgb="FF000000"/>
        <rFont val="Century Schoolbook"/>
        <family val="1"/>
      </rPr>
      <t>2.-</t>
    </r>
    <r>
      <rPr>
        <sz val="10"/>
        <color rgb="FF000000"/>
        <rFont val="Arial Narrow"/>
        <family val="2"/>
      </rPr>
      <t xml:space="preserve"> Participar en eventos, sesiones de trabajo y requerimiento de asesoría a RENSEG, inherentes al seguimiento a graduados e inserción laboral.
</t>
    </r>
    <r>
      <rPr>
        <b/>
        <sz val="9"/>
        <color rgb="FF000000"/>
        <rFont val="Century Schoolbook"/>
        <family val="1"/>
      </rPr>
      <t>3.-</t>
    </r>
    <r>
      <rPr>
        <sz val="10"/>
        <color rgb="FF000000"/>
        <rFont val="Arial Narrow"/>
        <family val="2"/>
      </rPr>
      <t xml:space="preserve"> Coordinar con instituciones públicas y privadas por requerimiento y atención de oferta laborales.
</t>
    </r>
    <r>
      <rPr>
        <b/>
        <sz val="9"/>
        <color rgb="FF000000"/>
        <rFont val="Century Schoolbook"/>
        <family val="1"/>
      </rPr>
      <t>4.-</t>
    </r>
    <r>
      <rPr>
        <sz val="10"/>
        <color rgb="FF000000"/>
        <rFont val="Arial Narrow"/>
        <family val="2"/>
      </rPr>
      <t xml:space="preserve"> Publicitar ofertas laborales para conocimiento de graduados UTMACH, a través de los canales y redes oficiales institucionales.</t>
    </r>
  </si>
  <si>
    <r>
      <rPr>
        <b/>
        <sz val="9"/>
        <color rgb="FF000000"/>
        <rFont val="Century Schoolbook"/>
        <family val="1"/>
      </rPr>
      <t>1.-</t>
    </r>
    <r>
      <rPr>
        <sz val="10"/>
        <color rgb="FF000000"/>
        <rFont val="Arial Narrow"/>
        <family val="2"/>
      </rPr>
      <t xml:space="preserve"> Reporte general de ofertas de inserción laboral procesados.
</t>
    </r>
    <r>
      <rPr>
        <b/>
        <sz val="9"/>
        <color rgb="FF000000"/>
        <rFont val="Century Schoolbook"/>
        <family val="1"/>
      </rPr>
      <t>2.-</t>
    </r>
    <r>
      <rPr>
        <sz val="10"/>
        <color rgb="FF000000"/>
        <rFont val="Arial Narrow"/>
        <family val="2"/>
      </rPr>
      <t xml:space="preserve"> Propuesta de procedimiento de la bolsa de empleo UTMACH.</t>
    </r>
  </si>
  <si>
    <r>
      <rPr>
        <b/>
        <sz val="9"/>
        <color rgb="FF000000"/>
        <rFont val="Century Schoolbook"/>
        <family val="1"/>
      </rPr>
      <t>7.-</t>
    </r>
    <r>
      <rPr>
        <sz val="10"/>
        <color rgb="FF000000"/>
        <rFont val="Arial Narrow"/>
        <family val="2"/>
      </rPr>
      <t xml:space="preserve"> Presentar las Planificaciones Operativas Anuales y Evaluaciones de la Planificación Operativa Anual.</t>
    </r>
  </si>
  <si>
    <r>
      <rPr>
        <b/>
        <sz val="9"/>
        <color rgb="FF000000"/>
        <rFont val="Century Schoolbook"/>
        <family val="1"/>
      </rPr>
      <t>1.-</t>
    </r>
    <r>
      <rPr>
        <sz val="10"/>
        <color rgb="FF000000"/>
        <rFont val="Arial Narrow"/>
        <family val="2"/>
      </rPr>
      <t xml:space="preserve"> Presentar las propuestas de las Planificaciones Operativas Anuales de la Unidad.
</t>
    </r>
    <r>
      <rPr>
        <b/>
        <sz val="9"/>
        <color rgb="FF000000"/>
        <rFont val="Century Schoolbook"/>
        <family val="1"/>
      </rPr>
      <t>2.-</t>
    </r>
    <r>
      <rPr>
        <sz val="10"/>
        <color rgb="FF000000"/>
        <rFont val="Arial Narrow"/>
        <family val="2"/>
      </rPr>
      <t xml:space="preserve"> Ejecutar las actividades enmarcadas en el Plan Operativo Anual vigente.
</t>
    </r>
    <r>
      <rPr>
        <b/>
        <sz val="9"/>
        <color rgb="FF000000"/>
        <rFont val="Century Schoolbook"/>
        <family val="1"/>
      </rPr>
      <t>3.-</t>
    </r>
    <r>
      <rPr>
        <sz val="10"/>
        <color rgb="FF000000"/>
        <rFont val="Arial Narrow"/>
        <family val="2"/>
      </rPr>
      <t xml:space="preserve"> Elaborar propuesta de planificación operativa del período subsiguiente.
</t>
    </r>
    <r>
      <rPr>
        <b/>
        <sz val="9"/>
        <color rgb="FF000000"/>
        <rFont val="Century Schoolbook"/>
        <family val="1"/>
      </rPr>
      <t>4.-</t>
    </r>
    <r>
      <rPr>
        <sz val="10"/>
        <color rgb="FF000000"/>
        <rFont val="Arial Narrow"/>
        <family val="2"/>
      </rPr>
      <t xml:space="preserve"> Reportar las evaluaciones de Primer y Segundo Semestre del POA, conforme las directrices de la Dirección de Planificación de la UTMACH.</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</si>
  <si>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</si>
  <si>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r>
      <rPr>
        <b/>
        <sz val="9"/>
        <color rgb="FF000000"/>
        <rFont val="Century Schoolbook"/>
        <family val="1"/>
      </rPr>
      <t>8.-</t>
    </r>
    <r>
      <rPr>
        <sz val="10"/>
        <color rgb="FF000000"/>
        <rFont val="Arial Narrow"/>
        <family val="2"/>
      </rPr>
      <t xml:space="preserve"> Organizar el Archivo de Gestión físico y/o digital de la Unidad.</t>
    </r>
  </si>
  <si>
    <r>
      <rPr>
        <b/>
        <sz val="9"/>
        <color rgb="FF000000"/>
        <rFont val="Century Schoolbook"/>
        <family val="1"/>
      </rPr>
      <t>1.-</t>
    </r>
    <r>
      <rPr>
        <sz val="10"/>
        <color rgb="FF000000"/>
        <rFont val="Arial Narrow"/>
        <family val="2"/>
      </rPr>
      <t xml:space="preserve"> Receptar y revisar documentación física y/o digital derivada para atención de la UPPSG.
</t>
    </r>
    <r>
      <rPr>
        <b/>
        <sz val="9"/>
        <color rgb="FF000000"/>
        <rFont val="Century Schoolbook"/>
        <family val="1"/>
      </rPr>
      <t>2.-</t>
    </r>
    <r>
      <rPr>
        <sz val="10"/>
        <color rgb="FF000000"/>
        <rFont val="Arial Narrow"/>
        <family val="2"/>
      </rPr>
      <t xml:space="preserve"> Coordinar la atención de los requerimientos.
</t>
    </r>
    <r>
      <rPr>
        <b/>
        <sz val="9"/>
        <color rgb="FF000000"/>
        <rFont val="Century Schoolbook"/>
        <family val="1"/>
      </rPr>
      <t>3.-</t>
    </r>
    <r>
      <rPr>
        <sz val="10"/>
        <color rgb="FF000000"/>
        <rFont val="Arial Narrow"/>
        <family val="2"/>
      </rPr>
      <t xml:space="preserve"> Efectuar descargo de documentación física y/o digital.</t>
    </r>
  </si>
  <si>
    <r>
      <rPr>
        <b/>
        <sz val="9"/>
        <color rgb="FF000000"/>
        <rFont val="Century Schoolbook"/>
        <family val="1"/>
      </rPr>
      <t>1.-</t>
    </r>
    <r>
      <rPr>
        <sz val="10"/>
        <color rgb="FF000000"/>
        <rFont val="Arial Narrow"/>
        <family val="2"/>
      </rPr>
      <t xml:space="preserve"> Inventario Documental.</t>
    </r>
  </si>
  <si>
    <t>TOTAL PRESUPUESTO ESTIMATIVO DE LA UNIDAD DE PRÁCTICAS, PASANTÍAS Y SEGUIMIENTO A GRADUADOS 2022:</t>
  </si>
  <si>
    <t>UNIDAD DE MOVILIDAD Y RELACIONES INTERINSTITUCIONALES</t>
  </si>
  <si>
    <r>
      <rPr>
        <b/>
        <sz val="10"/>
        <color rgb="FFFF0000"/>
        <rFont val="Arial Narrow"/>
        <family val="2"/>
      </rPr>
      <t>METAS OPERATIVAS</t>
    </r>
    <r>
      <rPr>
        <sz val="10"/>
        <color rgb="FF000000"/>
        <rFont val="Arial Narrow"/>
        <family val="2"/>
      </rPr>
      <t xml:space="preserve">
</t>
    </r>
    <r>
      <rPr>
        <b/>
        <sz val="9"/>
        <color rgb="FF000000"/>
        <rFont val="Century Schoolbook"/>
        <family val="1"/>
      </rPr>
      <t>1.-</t>
    </r>
    <r>
      <rPr>
        <sz val="10"/>
        <color rgb="FF000000"/>
        <rFont val="Arial Narrow"/>
        <family val="2"/>
      </rPr>
      <t xml:space="preserve"> Coordinar la definición del proceso de Cooperación Interinstitucional y Movilidad planteadas en conjunto con las unidades administrativas y/o facultades coordinada.</t>
    </r>
  </si>
  <si>
    <t>Propuestas de políticas, lineamientos, instrumentos y/o estrategias en concordancia con los objetivos institucionales en el campo de la movilidad académica, cooperación y relaciones interinstitucionales, elaboradas.</t>
  </si>
  <si>
    <t>N° de Propuestas de políticas, lineamientos, instrumentos y/o estrategias en concordancia con los objetivos institucionales en el campo de la movilidad académica, cooperación y relaciones interinstitucionales, presentadas.</t>
  </si>
  <si>
    <r>
      <rPr>
        <b/>
        <sz val="9"/>
        <color rgb="FF000000"/>
        <rFont val="Century Schoolbook"/>
        <family val="1"/>
      </rPr>
      <t>1.-</t>
    </r>
    <r>
      <rPr>
        <sz val="10"/>
        <color rgb="FF000000"/>
        <rFont val="Arial Narrow"/>
        <family val="2"/>
      </rPr>
      <t xml:space="preserve"> Revisar normativas internacionales o nacionales relacionadas movilidad académica, cooperación y relaciones interinstitucionales.
</t>
    </r>
    <r>
      <rPr>
        <b/>
        <sz val="9"/>
        <color rgb="FF000000"/>
        <rFont val="Century Schoolbook"/>
        <family val="1"/>
      </rPr>
      <t>2.-</t>
    </r>
    <r>
      <rPr>
        <sz val="10"/>
        <color rgb="FF000000"/>
        <rFont val="Arial Narrow"/>
        <family val="2"/>
      </rPr>
      <t xml:space="preserve"> Sistematizar lineamientos bases para formular propuestas de políticas, lineamientos, instrumentos y/o estrategias.
</t>
    </r>
    <r>
      <rPr>
        <b/>
        <sz val="9"/>
        <color rgb="FF000000"/>
        <rFont val="Century Schoolbook"/>
        <family val="1"/>
      </rPr>
      <t>3.-</t>
    </r>
    <r>
      <rPr>
        <sz val="10"/>
        <color rgb="FF000000"/>
        <rFont val="Arial Narrow"/>
        <family val="2"/>
      </rPr>
      <t xml:space="preserve"> Poner a conocimiento de la Dirección las propuestas de políticas, lineamientos, instrumentos y/o estrategias.</t>
    </r>
  </si>
  <si>
    <r>
      <rPr>
        <b/>
        <sz val="9"/>
        <color rgb="FF000000"/>
        <rFont val="Century Schoolbook"/>
        <family val="1"/>
      </rPr>
      <t>1.-</t>
    </r>
    <r>
      <rPr>
        <sz val="10"/>
        <color rgb="FF000000"/>
        <rFont val="Arial Narrow"/>
        <family val="2"/>
      </rPr>
      <t xml:space="preserve"> Documento de propuestas de políticas, lineamientos, instrumentos y/o estrategias.</t>
    </r>
  </si>
  <si>
    <t>* Adela Oviedo Guerrero,
  Analista de Cooperación Interinstitucional
* Alexandra Alvarado Campoverde,
  Analista de Cooperación Interinstitucional</t>
  </si>
  <si>
    <r>
      <rPr>
        <b/>
        <sz val="9"/>
        <color rgb="FF000000"/>
        <rFont val="Century Schoolbook"/>
        <family val="1"/>
      </rPr>
      <t>2.-</t>
    </r>
    <r>
      <rPr>
        <sz val="10"/>
        <color rgb="FF000000"/>
        <rFont val="Arial Narrow"/>
        <family val="2"/>
      </rPr>
      <t xml:space="preserve"> Orientar con directrices metodológicas el levantamiento de estudios de pertinencia que evidencien las necesidades institucionales para el establecimiento de alianzas de cooperación interinstitucional.</t>
    </r>
  </si>
  <si>
    <t>Proceso de levantamiento de estudios de pertinencia que evidencien las necesidades institucionales para el establecimiento de alianzas de cooperación interinstitucional, coordinado.</t>
  </si>
  <si>
    <t>N° de informes técnicos previo a suscripción de convenios con base a los estudios de pertinencia realizados por las carreras.</t>
  </si>
  <si>
    <r>
      <rPr>
        <b/>
        <sz val="9"/>
        <color rgb="FF000000"/>
        <rFont val="Century Schoolbook"/>
        <family val="1"/>
      </rPr>
      <t>1.-</t>
    </r>
    <r>
      <rPr>
        <sz val="10"/>
        <color rgb="FF000000"/>
        <rFont val="Arial Narrow"/>
        <family val="2"/>
      </rPr>
      <t xml:space="preserve"> Identificar las necesidades de convenio en los estudio de pertinencia.
</t>
    </r>
    <r>
      <rPr>
        <b/>
        <sz val="9"/>
        <color rgb="FF000000"/>
        <rFont val="Century Schoolbook"/>
        <family val="1"/>
      </rPr>
      <t>2.-</t>
    </r>
    <r>
      <rPr>
        <sz val="10"/>
        <color rgb="FF000000"/>
        <rFont val="Arial Narrow"/>
        <family val="2"/>
      </rPr>
      <t xml:space="preserve"> Establecer sesiones de trabajo con las carreras para determinar el ámbito de convenio.
</t>
    </r>
    <r>
      <rPr>
        <b/>
        <sz val="9"/>
        <color rgb="FF000000"/>
        <rFont val="Century Schoolbook"/>
        <family val="1"/>
      </rPr>
      <t>3.-</t>
    </r>
    <r>
      <rPr>
        <sz val="10"/>
        <color rgb="FF000000"/>
        <rFont val="Arial Narrow"/>
        <family val="2"/>
      </rPr>
      <t xml:space="preserve"> Establecer acuerdos de cooperación con la contraparte.
</t>
    </r>
    <r>
      <rPr>
        <b/>
        <sz val="9"/>
        <color rgb="FF000000"/>
        <rFont val="Century Schoolbook"/>
        <family val="1"/>
      </rPr>
      <t>4.-</t>
    </r>
    <r>
      <rPr>
        <sz val="10"/>
        <color rgb="FF000000"/>
        <rFont val="Arial Narrow"/>
        <family val="2"/>
      </rPr>
      <t xml:space="preserve"> Enviar mediante correo electrónico a las carreras los formatos de convenios con los habilitantes que deben presentar.
</t>
    </r>
    <r>
      <rPr>
        <b/>
        <sz val="9"/>
        <color rgb="FF000000"/>
        <rFont val="Century Schoolbook"/>
        <family val="1"/>
      </rPr>
      <t>5.-</t>
    </r>
    <r>
      <rPr>
        <sz val="10"/>
        <color rgb="FF000000"/>
        <rFont val="Arial Narrow"/>
        <family val="2"/>
      </rPr>
      <t xml:space="preserve"> Revisar las propuestas de convenios y habilitantes enviados desde las carreras.
</t>
    </r>
    <r>
      <rPr>
        <b/>
        <sz val="9"/>
        <color rgb="FF000000"/>
        <rFont val="Century Schoolbook"/>
        <family val="1"/>
      </rPr>
      <t>6.-</t>
    </r>
    <r>
      <rPr>
        <sz val="10"/>
        <color rgb="FF000000"/>
        <rFont val="Arial Narrow"/>
        <family val="2"/>
      </rPr>
      <t xml:space="preserve"> Solicitar criterio legal de propuestas de convenio.
</t>
    </r>
    <r>
      <rPr>
        <b/>
        <sz val="9"/>
        <color rgb="FF000000"/>
        <rFont val="Century Schoolbook"/>
        <family val="1"/>
      </rPr>
      <t>7.-</t>
    </r>
    <r>
      <rPr>
        <sz val="10"/>
        <color rgb="FF000000"/>
        <rFont val="Arial Narrow"/>
        <family val="2"/>
      </rPr>
      <t xml:space="preserve"> Gestionar la suscripción de convenios en función en función de la línea operativa.</t>
    </r>
  </si>
  <si>
    <r>
      <rPr>
        <b/>
        <sz val="9"/>
        <color rgb="FF000000"/>
        <rFont val="Century Schoolbook"/>
        <family val="1"/>
      </rPr>
      <t>1.-</t>
    </r>
    <r>
      <rPr>
        <sz val="10"/>
        <color rgb="FF000000"/>
        <rFont val="Arial Narrow"/>
        <family val="2"/>
      </rPr>
      <t xml:space="preserve"> Informes técnicos de viabilidad de convenios.
</t>
    </r>
    <r>
      <rPr>
        <b/>
        <sz val="9"/>
        <color rgb="FF000000"/>
        <rFont val="Century Schoolbook"/>
        <family val="1"/>
      </rPr>
      <t>2.-</t>
    </r>
    <r>
      <rPr>
        <sz val="10"/>
        <color rgb="FF000000"/>
        <rFont val="Arial Narrow"/>
        <family val="2"/>
      </rPr>
      <t xml:space="preserve"> Convenios en proceso de suscripción.</t>
    </r>
  </si>
  <si>
    <t>* Adela Oviedo Guerrero,
  Analista de Pasantías y Prácticas
* Alexandra Alvarado Campoverde,
  Analista de Cooperación Interinstitucional</t>
  </si>
  <si>
    <r>
      <rPr>
        <b/>
        <sz val="9"/>
        <color rgb="FF000000"/>
        <rFont val="Century Schoolbook"/>
        <family val="1"/>
      </rPr>
      <t>3.-</t>
    </r>
    <r>
      <rPr>
        <sz val="10"/>
        <color rgb="FF000000"/>
        <rFont val="Arial Narrow"/>
        <family val="2"/>
      </rPr>
      <t xml:space="preserve"> Coordinar la planificación del proceso de Cooperación, Movilidad e Internacionalización.</t>
    </r>
  </si>
  <si>
    <t>Levantamiento de insumos para la elaboración de la planificación del proceso de Cooperación, Movilidad e Internacionalización; coordinado.</t>
  </si>
  <si>
    <t>N° de propuestas de planificación de la Cooperación, Movilidad e Internacionalización, presentadas.</t>
  </si>
  <si>
    <r>
      <rPr>
        <b/>
        <sz val="9"/>
        <color rgb="FF000000"/>
        <rFont val="Century Schoolbook"/>
        <family val="1"/>
      </rPr>
      <t>1.-</t>
    </r>
    <r>
      <rPr>
        <sz val="10"/>
        <color rgb="FF000000"/>
        <rFont val="Arial Narrow"/>
        <family val="2"/>
      </rPr>
      <t xml:space="preserve"> Identificar los requerimientos internos y externos relacionados con la Cooperación, Movilidad e Internacionalización.
</t>
    </r>
    <r>
      <rPr>
        <b/>
        <sz val="9"/>
        <color rgb="FF000000"/>
        <rFont val="Century Schoolbook"/>
        <family val="1"/>
      </rPr>
      <t>2.-</t>
    </r>
    <r>
      <rPr>
        <sz val="10"/>
        <color rgb="FF000000"/>
        <rFont val="Arial Narrow"/>
        <family val="2"/>
      </rPr>
      <t xml:space="preserve"> Revisar matriz de convenios vigentes tanto nacionales e internacionales.
</t>
    </r>
    <r>
      <rPr>
        <b/>
        <sz val="9"/>
        <color rgb="FF000000"/>
        <rFont val="Century Schoolbook"/>
        <family val="1"/>
      </rPr>
      <t>3.-</t>
    </r>
    <r>
      <rPr>
        <sz val="10"/>
        <color rgb="FF000000"/>
        <rFont val="Arial Narrow"/>
        <family val="2"/>
      </rPr>
      <t xml:space="preserve"> Solicitar a las carreras y dependencias las actividades a realizar en el año con base a convenios vigentes.
</t>
    </r>
    <r>
      <rPr>
        <b/>
        <sz val="9"/>
        <color rgb="FF000000"/>
        <rFont val="Century Schoolbook"/>
        <family val="1"/>
      </rPr>
      <t>4.-</t>
    </r>
    <r>
      <rPr>
        <sz val="10"/>
        <color rgb="FF000000"/>
        <rFont val="Arial Narrow"/>
        <family val="2"/>
      </rPr>
      <t xml:space="preserve"> Revisar las convocatorias nacionales e internacionales de financiamiento para programas de movilidad estudiantil.
</t>
    </r>
    <r>
      <rPr>
        <b/>
        <sz val="9"/>
        <color rgb="FF000000"/>
        <rFont val="Century Schoolbook"/>
        <family val="1"/>
      </rPr>
      <t>5.-</t>
    </r>
    <r>
      <rPr>
        <sz val="10"/>
        <color rgb="FF000000"/>
        <rFont val="Arial Narrow"/>
        <family val="2"/>
      </rPr>
      <t xml:space="preserve"> Establecer contactos con organismos nacionales e internacionales para intención de programas de movilidad.
</t>
    </r>
    <r>
      <rPr>
        <b/>
        <sz val="9"/>
        <color rgb="FF000000"/>
        <rFont val="Century Schoolbook"/>
        <family val="1"/>
      </rPr>
      <t>6.-</t>
    </r>
    <r>
      <rPr>
        <sz val="10"/>
        <color rgb="FF000000"/>
        <rFont val="Arial Narrow"/>
        <family val="2"/>
      </rPr>
      <t xml:space="preserve"> Realizar la difusión de la catálogo de oportunidades de movilidad a los estudiantes y docentes.
</t>
    </r>
    <r>
      <rPr>
        <b/>
        <sz val="9"/>
        <color rgb="FF000000"/>
        <rFont val="Century Schoolbook"/>
        <family val="1"/>
      </rPr>
      <t>7.-</t>
    </r>
    <r>
      <rPr>
        <sz val="10"/>
        <color rgb="FF000000"/>
        <rFont val="Arial Narrow"/>
        <family val="2"/>
      </rPr>
      <t xml:space="preserve"> Revisar perfiles de estudiantes interesados en participar en los programas de movilidad.
</t>
    </r>
    <r>
      <rPr>
        <b/>
        <sz val="9"/>
        <color rgb="FF000000"/>
        <rFont val="Century Schoolbook"/>
        <family val="1"/>
      </rPr>
      <t>8.-</t>
    </r>
    <r>
      <rPr>
        <sz val="10"/>
        <color rgb="FF000000"/>
        <rFont val="Arial Narrow"/>
        <family val="2"/>
      </rPr>
      <t xml:space="preserve"> Acompañar a los estudiantes en su proceso de postulación en los programas de movilidad.
</t>
    </r>
    <r>
      <rPr>
        <b/>
        <sz val="9"/>
        <color rgb="FF000000"/>
        <rFont val="Century Schoolbook"/>
        <family val="1"/>
      </rPr>
      <t>9.-</t>
    </r>
    <r>
      <rPr>
        <sz val="10"/>
        <color rgb="FF000000"/>
        <rFont val="Arial Narrow"/>
        <family val="2"/>
      </rPr>
      <t xml:space="preserve"> Gestionar ante las dependencias los permisos correspondientes e informes académicos previo a la salida de los estudiantes.</t>
    </r>
  </si>
  <si>
    <r>
      <rPr>
        <b/>
        <sz val="9"/>
        <color rgb="FF000000"/>
        <rFont val="Century Schoolbook"/>
        <family val="1"/>
      </rPr>
      <t>1.-</t>
    </r>
    <r>
      <rPr>
        <sz val="10"/>
        <color rgb="FF000000"/>
        <rFont val="Arial Narrow"/>
        <family val="2"/>
      </rPr>
      <t xml:space="preserve"> Documento de propuesta de planificación, presentado.</t>
    </r>
  </si>
  <si>
    <r>
      <rPr>
        <b/>
        <sz val="9"/>
        <color rgb="FF000000"/>
        <rFont val="Century Schoolbook"/>
        <family val="1"/>
      </rPr>
      <t>4.-</t>
    </r>
    <r>
      <rPr>
        <sz val="10"/>
        <color rgb="FF000000"/>
        <rFont val="Arial Narrow"/>
        <family val="2"/>
      </rPr>
      <t xml:space="preserve"> Organizar acciones para el establecimiento y actualización de la base de datos de nexos con organismos e instituciones públicas, privadas, nacionales e internacionales.</t>
    </r>
  </si>
  <si>
    <t>Acciones para el establecimiento y actualización de la base de datos de nexos con organismos e instituciones públicas, privadas, nacionales e internacionales; organizadas.</t>
  </si>
  <si>
    <t>N° de acciones para el establecimiento y actualización de la base de datos de nexos con organismos e instituciones públicas, privadas, nacionales e internacionales; organizadas.</t>
  </si>
  <si>
    <r>
      <rPr>
        <b/>
        <sz val="9"/>
        <color rgb="FF000000"/>
        <rFont val="Century Schoolbook"/>
        <family val="1"/>
      </rPr>
      <t>1.-</t>
    </r>
    <r>
      <rPr>
        <sz val="10"/>
        <color rgb="FF000000"/>
        <rFont val="Arial Narrow"/>
        <family val="2"/>
      </rPr>
      <t xml:space="preserve"> Revisar los datos de contacto registrados en convenios firmados.
</t>
    </r>
    <r>
      <rPr>
        <b/>
        <sz val="9"/>
        <color rgb="FF000000"/>
        <rFont val="Century Schoolbook"/>
        <family val="1"/>
      </rPr>
      <t>2.-</t>
    </r>
    <r>
      <rPr>
        <sz val="10"/>
        <color rgb="FF000000"/>
        <rFont val="Arial Narrow"/>
        <family val="2"/>
      </rPr>
      <t xml:space="preserve"> Revisar documentos habilitantes en los cuales constan medios de contacto.
</t>
    </r>
    <r>
      <rPr>
        <b/>
        <sz val="9"/>
        <color rgb="FF000000"/>
        <rFont val="Century Schoolbook"/>
        <family val="1"/>
      </rPr>
      <t>3.-</t>
    </r>
    <r>
      <rPr>
        <sz val="10"/>
        <color rgb="FF000000"/>
        <rFont val="Arial Narrow"/>
        <family val="2"/>
      </rPr>
      <t xml:space="preserve"> Levantar la información en matriz en Excel.
</t>
    </r>
    <r>
      <rPr>
        <b/>
        <sz val="9"/>
        <color rgb="FF000000"/>
        <rFont val="Century Schoolbook"/>
        <family val="1"/>
      </rPr>
      <t>4.-</t>
    </r>
    <r>
      <rPr>
        <sz val="10"/>
        <color rgb="FF000000"/>
        <rFont val="Arial Narrow"/>
        <family val="2"/>
      </rPr>
      <t xml:space="preserve"> Difundir y socializar base de datos a profesores, estudiantes y personal administrativo.</t>
    </r>
  </si>
  <si>
    <r>
      <rPr>
        <b/>
        <sz val="9"/>
        <color rgb="FF000000"/>
        <rFont val="Century Schoolbook"/>
        <family val="1"/>
      </rPr>
      <t>1.-</t>
    </r>
    <r>
      <rPr>
        <sz val="10"/>
        <color rgb="FF000000"/>
        <rFont val="Arial Narrow"/>
        <family val="2"/>
      </rPr>
      <t xml:space="preserve"> Base de datos de socios estratégicos y cooperantes.</t>
    </r>
  </si>
  <si>
    <r>
      <rPr>
        <b/>
        <sz val="9"/>
        <color rgb="FF000000"/>
        <rFont val="Century Schoolbook"/>
        <family val="1"/>
      </rPr>
      <t>5.-</t>
    </r>
    <r>
      <rPr>
        <sz val="10"/>
        <color rgb="FF000000"/>
        <rFont val="Arial Narrow"/>
        <family val="2"/>
      </rPr>
      <t xml:space="preserve"> Gestionar espacios de participación institucional en espacios relevantes, de cooperación nacional e internacional.</t>
    </r>
  </si>
  <si>
    <t>Participación institucional en espacios relevantes, de cooperación nacional e internacional, coordinada.</t>
  </si>
  <si>
    <t>N° de Participaciones institucionales en espacios relevantes, de cooperación nacional e internacional, coordinadas.</t>
  </si>
  <si>
    <r>
      <rPr>
        <b/>
        <sz val="9"/>
        <color rgb="FF000000"/>
        <rFont val="Century Schoolbook"/>
        <family val="1"/>
      </rPr>
      <t>1.-</t>
    </r>
    <r>
      <rPr>
        <sz val="10"/>
        <color rgb="FF000000"/>
        <rFont val="Arial Narrow"/>
        <family val="2"/>
      </rPr>
      <t xml:space="preserve"> Analizar la información del evento de cooperación nacional e internacional.
</t>
    </r>
    <r>
      <rPr>
        <b/>
        <sz val="9"/>
        <color rgb="FF000000"/>
        <rFont val="Century Schoolbook"/>
        <family val="1"/>
      </rPr>
      <t>2.-</t>
    </r>
    <r>
      <rPr>
        <sz val="10"/>
        <color rgb="FF000000"/>
        <rFont val="Arial Narrow"/>
        <family val="2"/>
      </rPr>
      <t xml:space="preserve"> Establecer contacto con los organizadores del evento para reunión de trabajo previo a la confirmación de participación.
</t>
    </r>
    <r>
      <rPr>
        <b/>
        <sz val="9"/>
        <color rgb="FF000000"/>
        <rFont val="Century Schoolbook"/>
        <family val="1"/>
      </rPr>
      <t>3.-</t>
    </r>
    <r>
      <rPr>
        <sz val="10"/>
        <color rgb="FF000000"/>
        <rFont val="Arial Narrow"/>
        <family val="2"/>
      </rPr>
      <t xml:space="preserve"> Realizar seguimiento a los acuerdos establecidos.
</t>
    </r>
    <r>
      <rPr>
        <b/>
        <sz val="9"/>
        <color rgb="FF000000"/>
        <rFont val="Century Schoolbook"/>
        <family val="1"/>
      </rPr>
      <t>4.-</t>
    </r>
    <r>
      <rPr>
        <sz val="10"/>
        <color rgb="FF000000"/>
        <rFont val="Arial Narrow"/>
        <family val="2"/>
      </rPr>
      <t xml:space="preserve"> Asistir a los eventos de cooperación (investigación, educación continua, vinculación y otros) nacional e internacional.
</t>
    </r>
    <r>
      <rPr>
        <b/>
        <sz val="9"/>
        <color rgb="FF000000"/>
        <rFont val="Century Schoolbook"/>
        <family val="1"/>
      </rPr>
      <t>5.-</t>
    </r>
    <r>
      <rPr>
        <sz val="10"/>
        <color rgb="FF000000"/>
        <rFont val="Arial Narrow"/>
        <family val="2"/>
      </rPr>
      <t xml:space="preserve"> Entregar informes de participación en eventos.
</t>
    </r>
    <r>
      <rPr>
        <b/>
        <sz val="9"/>
        <color rgb="FF000000"/>
        <rFont val="Century Schoolbook"/>
        <family val="1"/>
      </rPr>
      <t>6.-</t>
    </r>
    <r>
      <rPr>
        <sz val="10"/>
        <color rgb="FF000000"/>
        <rFont val="Arial Narrow"/>
        <family val="2"/>
      </rPr>
      <t xml:space="preserve"> Propiciar alianzas de cooperación siempre y cuando se determine beneficio común y colaborativo para las instituciones.</t>
    </r>
  </si>
  <si>
    <r>
      <rPr>
        <b/>
        <sz val="9"/>
        <color rgb="FF000000"/>
        <rFont val="Century Schoolbook"/>
        <family val="1"/>
      </rPr>
      <t>1.-</t>
    </r>
    <r>
      <rPr>
        <sz val="10"/>
        <color rgb="FF000000"/>
        <rFont val="Arial Narrow"/>
        <family val="2"/>
      </rPr>
      <t xml:space="preserve"> Informes de evento/s de cooperación nacional e internacional, coordinados.
</t>
    </r>
    <r>
      <rPr>
        <b/>
        <sz val="9"/>
        <color rgb="FF000000"/>
        <rFont val="Century Schoolbook"/>
        <family val="1"/>
      </rPr>
      <t>2.-</t>
    </r>
    <r>
      <rPr>
        <sz val="10"/>
        <color rgb="FF000000"/>
        <rFont val="Arial Narrow"/>
        <family val="2"/>
      </rPr>
      <t xml:space="preserve"> Registro de asistencia a evento/s de cooperación nacional e internacional, coordinados.</t>
    </r>
  </si>
  <si>
    <r>
      <rPr>
        <b/>
        <sz val="9"/>
        <color rgb="FF000000"/>
        <rFont val="Century Schoolbook"/>
        <family val="1"/>
      </rPr>
      <t>6.-</t>
    </r>
    <r>
      <rPr>
        <sz val="10"/>
        <color rgb="FF000000"/>
        <rFont val="Arial Narrow"/>
        <family val="2"/>
      </rPr>
      <t xml:space="preserve"> Viabilizar procesos de captación de fondos externos.</t>
    </r>
  </si>
  <si>
    <t>Seguimiento a los procesos de captación de fondos externos, efectuado.</t>
  </si>
  <si>
    <t>N° de Seguimiento a los procesos de captación de fondos externos, efectuados.</t>
  </si>
  <si>
    <r>
      <rPr>
        <b/>
        <sz val="9"/>
        <color rgb="FF000000"/>
        <rFont val="Century Schoolbook"/>
        <family val="1"/>
      </rPr>
      <t>1.-</t>
    </r>
    <r>
      <rPr>
        <sz val="10"/>
        <color rgb="FF000000"/>
        <rFont val="Arial Narrow"/>
        <family val="2"/>
      </rPr>
      <t xml:space="preserve"> Monitorear las páginas oficiales de los organismos de cooperación, embajadas y demás instituciones que financian proyectos de vinculación e investigación.
</t>
    </r>
    <r>
      <rPr>
        <b/>
        <sz val="9"/>
        <color rgb="FF000000"/>
        <rFont val="Century Schoolbook"/>
        <family val="1"/>
      </rPr>
      <t>2.-</t>
    </r>
    <r>
      <rPr>
        <sz val="10"/>
        <color rgb="FF000000"/>
        <rFont val="Arial Narrow"/>
        <family val="2"/>
      </rPr>
      <t xml:space="preserve"> Socializar con docentes de acuerdo al área de conocimiento de la convocatoria los parámetros y bases de postulación, así como los formularios que se debe presentar.
</t>
    </r>
    <r>
      <rPr>
        <b/>
        <sz val="9"/>
        <color rgb="FF000000"/>
        <rFont val="Century Schoolbook"/>
        <family val="1"/>
      </rPr>
      <t>3.-</t>
    </r>
    <r>
      <rPr>
        <sz val="10"/>
        <color rgb="FF000000"/>
        <rFont val="Arial Narrow"/>
        <family val="2"/>
      </rPr>
      <t xml:space="preserve"> Conformar el equipo de trabajo institucional que participará en la elaboración del proyecto para captación de fondos externos.
</t>
    </r>
    <r>
      <rPr>
        <b/>
        <sz val="9"/>
        <color rgb="FF000000"/>
        <rFont val="Century Schoolbook"/>
        <family val="1"/>
      </rPr>
      <t>4.-</t>
    </r>
    <r>
      <rPr>
        <sz val="10"/>
        <color rgb="FF000000"/>
        <rFont val="Arial Narrow"/>
        <family val="2"/>
      </rPr>
      <t xml:space="preserve"> Presentar proyecto institucional a los organismos de cooperación, embajadas y demás instituciones que financian proyectos de vinculación e investigación.
</t>
    </r>
    <r>
      <rPr>
        <b/>
        <sz val="9"/>
        <color rgb="FF000000"/>
        <rFont val="Century Schoolbook"/>
        <family val="1"/>
      </rPr>
      <t>5.-</t>
    </r>
    <r>
      <rPr>
        <sz val="10"/>
        <color rgb="FF000000"/>
        <rFont val="Arial Narrow"/>
        <family val="2"/>
      </rPr>
      <t xml:space="preserve"> Gestionar ante la Empresa Pública EP los procesos de desembolso de fondos externos, mediante gastos e inversiones en el ámbito de las gestiones emprendidas por ésta dependencia.</t>
    </r>
  </si>
  <si>
    <r>
      <rPr>
        <b/>
        <sz val="9"/>
        <color rgb="FF000000"/>
        <rFont val="Century Schoolbook"/>
        <family val="1"/>
      </rPr>
      <t>1.-</t>
    </r>
    <r>
      <rPr>
        <sz val="10"/>
        <color rgb="FF000000"/>
        <rFont val="Arial Narrow"/>
        <family val="2"/>
      </rPr>
      <t xml:space="preserve"> Informe general de evidencias y productos entregados por captación de fondos externos.
</t>
    </r>
    <r>
      <rPr>
        <b/>
        <sz val="9"/>
        <color rgb="FF000000"/>
        <rFont val="Century Schoolbook"/>
        <family val="1"/>
      </rPr>
      <t>2.-</t>
    </r>
    <r>
      <rPr>
        <sz val="10"/>
        <color rgb="FF000000"/>
        <rFont val="Arial Narrow"/>
        <family val="2"/>
      </rPr>
      <t xml:space="preserve"> Correos electrónicos de entrega evidencias y productos.</t>
    </r>
  </si>
  <si>
    <r>
      <rPr>
        <b/>
        <sz val="10"/>
        <color rgb="FF000000"/>
        <rFont val="Century Schoolbook"/>
        <family val="1"/>
      </rPr>
      <t>7.-</t>
    </r>
    <r>
      <rPr>
        <sz val="10"/>
        <color rgb="FF000000"/>
        <rFont val="Arial Narrow"/>
        <family val="2"/>
      </rPr>
      <t xml:space="preserve"> Programar y difundir los resultados de las experiencias de cooperación, movilidad y de relaciones interinstitucionales.</t>
    </r>
  </si>
  <si>
    <t>Socialización de los resultados de las experiencias de cooperación, movilidad y de relaciones interinstitucionales, ejecutada.</t>
  </si>
  <si>
    <t>N° de Socializaciones de los resultados de las experiencias de cooperación, movilidad y de relaciones interinstitucionales, ejecutadas.</t>
  </si>
  <si>
    <r>
      <rPr>
        <b/>
        <sz val="9"/>
        <color rgb="FF000000"/>
        <rFont val="Century Schoolbook"/>
        <family val="1"/>
      </rPr>
      <t>1.-</t>
    </r>
    <r>
      <rPr>
        <sz val="10"/>
        <color rgb="FF000000"/>
        <rFont val="Arial Narrow"/>
        <family val="2"/>
      </rPr>
      <t xml:space="preserve"> Revisar convenios de cooperación nacionales e internacionales vigentes.
</t>
    </r>
    <r>
      <rPr>
        <b/>
        <sz val="9"/>
        <color rgb="FF000000"/>
        <rFont val="Century Schoolbook"/>
        <family val="1"/>
      </rPr>
      <t>2.-</t>
    </r>
    <r>
      <rPr>
        <sz val="10"/>
        <color rgb="FF000000"/>
        <rFont val="Arial Narrow"/>
        <family val="2"/>
      </rPr>
      <t xml:space="preserve"> Revisar los programas y proyectos en movilidad académica de las universidades cooperantes.
</t>
    </r>
    <r>
      <rPr>
        <b/>
        <sz val="9"/>
        <color rgb="FF000000"/>
        <rFont val="Century Schoolbook"/>
        <family val="1"/>
      </rPr>
      <t>3.-</t>
    </r>
    <r>
      <rPr>
        <sz val="10"/>
        <color rgb="FF000000"/>
        <rFont val="Arial Narrow"/>
        <family val="2"/>
      </rPr>
      <t xml:space="preserve"> Notificar a los docentes y estudiantes sobre los programas que existen.
</t>
    </r>
    <r>
      <rPr>
        <b/>
        <sz val="9"/>
        <color rgb="FF000000"/>
        <rFont val="Century Schoolbook"/>
        <family val="1"/>
      </rPr>
      <t>4.-</t>
    </r>
    <r>
      <rPr>
        <sz val="10"/>
        <color rgb="FF000000"/>
        <rFont val="Arial Narrow"/>
        <family val="2"/>
      </rPr>
      <t xml:space="preserve"> Realizar cronograma de socialización de resultados de las experiencias de cooperación, movilidad y de relaciones interinstitucionales a docentes y estudiantes participantes en procesos de movilidad académica internacional.
</t>
    </r>
    <r>
      <rPr>
        <b/>
        <sz val="9"/>
        <color rgb="FF000000"/>
        <rFont val="Century Schoolbook"/>
        <family val="1"/>
      </rPr>
      <t>5.-</t>
    </r>
    <r>
      <rPr>
        <sz val="10"/>
        <color rgb="FF000000"/>
        <rFont val="Arial Narrow"/>
        <family val="2"/>
      </rPr>
      <t xml:space="preserve"> Confirmar participación de estudiantes y docentes en evento de socialización de resultados de las experiencias de cooperación, movilidad y de relaciones interinstitucionales.
</t>
    </r>
    <r>
      <rPr>
        <b/>
        <sz val="9"/>
        <color rgb="FF000000"/>
        <rFont val="Century Schoolbook"/>
        <family val="1"/>
      </rPr>
      <t>6.-</t>
    </r>
    <r>
      <rPr>
        <sz val="10"/>
        <color rgb="FF000000"/>
        <rFont val="Arial Narrow"/>
        <family val="2"/>
      </rPr>
      <t xml:space="preserve"> Coordinar con las diferentes dependencias la logística de evento/os de socialización de resultados de las experiencias de cooperación, movilidad y de relaciones interinstitucionales.
</t>
    </r>
    <r>
      <rPr>
        <b/>
        <sz val="9"/>
        <color rgb="FF000000"/>
        <rFont val="Century Schoolbook"/>
        <family val="1"/>
      </rPr>
      <t>7.-</t>
    </r>
    <r>
      <rPr>
        <sz val="10"/>
        <color rgb="FF000000"/>
        <rFont val="Arial Narrow"/>
        <family val="2"/>
      </rPr>
      <t xml:space="preserve"> Ejecutar evento/os de socialización de resultados de las experiencias de cooperación, movilidad y de relaciones interinstitucionales.</t>
    </r>
  </si>
  <si>
    <r>
      <rPr>
        <b/>
        <sz val="9"/>
        <color rgb="FF000000"/>
        <rFont val="Century Schoolbook"/>
        <family val="1"/>
      </rPr>
      <t>1.-</t>
    </r>
    <r>
      <rPr>
        <sz val="10"/>
        <color rgb="FF000000"/>
        <rFont val="Arial Narrow"/>
        <family val="2"/>
      </rPr>
      <t xml:space="preserve"> Informe del evento de socialización de los resultados de las experiencias de cooperación, movilidad y de relaciones interinstitucionales.
</t>
    </r>
    <r>
      <rPr>
        <b/>
        <sz val="9"/>
        <color rgb="FF000000"/>
        <rFont val="Century Schoolbook"/>
        <family val="1"/>
      </rPr>
      <t>2.-</t>
    </r>
    <r>
      <rPr>
        <sz val="10"/>
        <color rgb="FF000000"/>
        <rFont val="Arial Narrow"/>
        <family val="2"/>
      </rPr>
      <t xml:space="preserve"> Correos electrónicos de difusión de los resultados de las experiencias de cooperación, movilidad y de relaciones interinstitucionales.</t>
    </r>
  </si>
  <si>
    <t>4. Promover la acogida de estudiantes, docentes e investigadores externos que deseen realizar estancias en la UTMACH.</t>
  </si>
  <si>
    <r>
      <rPr>
        <b/>
        <sz val="9"/>
        <color rgb="FF000000"/>
        <rFont val="Century Schoolbook"/>
        <family val="1"/>
      </rPr>
      <t>8.-</t>
    </r>
    <r>
      <rPr>
        <sz val="10"/>
        <color rgb="FF000000"/>
        <rFont val="Arial Narrow"/>
        <family val="2"/>
      </rPr>
      <t xml:space="preserve"> Programar y ejecutar programas de intercambio estudiantil.</t>
    </r>
  </si>
  <si>
    <t>Procesos de generación de programas de intercambio estudiantil, consensuados y efectuados.</t>
  </si>
  <si>
    <t>N° de Procesos de generación de programas de intercambio estudiantil, consensuados y efectuados.</t>
  </si>
  <si>
    <r>
      <rPr>
        <b/>
        <sz val="9"/>
        <color rgb="FF000000"/>
        <rFont val="Century Schoolbook"/>
        <family val="1"/>
      </rPr>
      <t>1.-</t>
    </r>
    <r>
      <rPr>
        <sz val="10"/>
        <color rgb="FF000000"/>
        <rFont val="Arial Narrow"/>
        <family val="2"/>
      </rPr>
      <t xml:space="preserve"> Revisar convenios de cooperación nacionales e internacionales vigentes.
</t>
    </r>
    <r>
      <rPr>
        <b/>
        <sz val="9"/>
        <color rgb="FF000000"/>
        <rFont val="Century Schoolbook"/>
        <family val="1"/>
      </rPr>
      <t>2.-</t>
    </r>
    <r>
      <rPr>
        <sz val="10"/>
        <color rgb="FF000000"/>
        <rFont val="Arial Narrow"/>
        <family val="2"/>
      </rPr>
      <t xml:space="preserve"> Revisar los programas y proyectos en movilidad académica de las universidades cooperantes.
</t>
    </r>
    <r>
      <rPr>
        <b/>
        <sz val="9"/>
        <color rgb="FF000000"/>
        <rFont val="Century Schoolbook"/>
        <family val="1"/>
      </rPr>
      <t>3.-</t>
    </r>
    <r>
      <rPr>
        <sz val="10"/>
        <color rgb="FF000000"/>
        <rFont val="Arial Narrow"/>
        <family val="2"/>
      </rPr>
      <t xml:space="preserve"> Monitorear las convocatorias de becas para programas de movilidad internacional.
</t>
    </r>
    <r>
      <rPr>
        <b/>
        <sz val="9"/>
        <color rgb="FF000000"/>
        <rFont val="Century Schoolbook"/>
        <family val="1"/>
      </rPr>
      <t>4.-</t>
    </r>
    <r>
      <rPr>
        <sz val="10"/>
        <color rgb="FF000000"/>
        <rFont val="Arial Narrow"/>
        <family val="2"/>
      </rPr>
      <t xml:space="preserve"> Gestionar la suscripción de convenios para la movilidad estudiantil internacional.
</t>
    </r>
    <r>
      <rPr>
        <b/>
        <sz val="9"/>
        <color rgb="FF000000"/>
        <rFont val="Century Schoolbook"/>
        <family val="1"/>
      </rPr>
      <t>5.-</t>
    </r>
    <r>
      <rPr>
        <sz val="10"/>
        <color rgb="FF000000"/>
        <rFont val="Arial Narrow"/>
        <family val="2"/>
      </rPr>
      <t xml:space="preserve"> Realizar seguimiento de los compromisos en convenio de cooperación.</t>
    </r>
  </si>
  <si>
    <r>
      <rPr>
        <b/>
        <sz val="9"/>
        <color rgb="FF000000"/>
        <rFont val="Century Schoolbook"/>
        <family val="1"/>
      </rPr>
      <t>1.-</t>
    </r>
    <r>
      <rPr>
        <sz val="10"/>
        <color rgb="FF000000"/>
        <rFont val="Arial Narrow"/>
        <family val="2"/>
      </rPr>
      <t xml:space="preserve"> Convenios suscritos para generación de programas de intercambio.</t>
    </r>
  </si>
  <si>
    <t>530302 0701 002</t>
  </si>
  <si>
    <t xml:space="preserve">Pasajes al Exterior </t>
  </si>
  <si>
    <t>000</t>
  </si>
  <si>
    <t>GASTO CORRIENTE</t>
  </si>
  <si>
    <t>Pasajes aéreos para programa estudiantil</t>
  </si>
  <si>
    <t>Servicio</t>
  </si>
  <si>
    <t>S</t>
  </si>
  <si>
    <r>
      <rPr>
        <b/>
        <sz val="9"/>
        <color rgb="FF000000"/>
        <rFont val="Century Schoolbook"/>
        <family val="1"/>
      </rPr>
      <t>9.-</t>
    </r>
    <r>
      <rPr>
        <sz val="10"/>
        <color rgb="FF000000"/>
        <rFont val="Arial Narrow"/>
        <family val="2"/>
      </rPr>
      <t xml:space="preserve"> Validar el cumplimiento y resultados de los procesos de cooperación, movilidad y relaciones interinstitucionales.</t>
    </r>
  </si>
  <si>
    <t>Cumplimiento y resultados de los procesos de cooperación, movilidad y relaciones interinstitucionales; valorado.</t>
  </si>
  <si>
    <t>N° de Cumplimiento y resultados de los procesos de cooperación, movilidad y relaciones interinstitucionales; valorados.</t>
  </si>
  <si>
    <r>
      <rPr>
        <b/>
        <sz val="9"/>
        <color rgb="FF000000"/>
        <rFont val="Century Schoolbook"/>
        <family val="1"/>
      </rPr>
      <t>1.-</t>
    </r>
    <r>
      <rPr>
        <sz val="10"/>
        <color rgb="FF000000"/>
        <rFont val="Arial Narrow"/>
        <family val="2"/>
      </rPr>
      <t xml:space="preserve"> Revisar convenios de cooperación nacionales e internacionales vigentes.
</t>
    </r>
    <r>
      <rPr>
        <b/>
        <sz val="9"/>
        <color rgb="FF000000"/>
        <rFont val="Century Schoolbook"/>
        <family val="1"/>
      </rPr>
      <t>2.-</t>
    </r>
    <r>
      <rPr>
        <sz val="10"/>
        <color rgb="FF000000"/>
        <rFont val="Arial Narrow"/>
        <family val="2"/>
      </rPr>
      <t xml:space="preserve"> Revisar los programas y proyectos en movilidad académica de las universidades cooperantes con base a convenios suscritos.
</t>
    </r>
    <r>
      <rPr>
        <b/>
        <sz val="9"/>
        <color rgb="FF000000"/>
        <rFont val="Century Schoolbook"/>
        <family val="1"/>
      </rPr>
      <t>3.-</t>
    </r>
    <r>
      <rPr>
        <sz val="10"/>
        <color rgb="FF000000"/>
        <rFont val="Arial Narrow"/>
        <family val="2"/>
      </rPr>
      <t xml:space="preserve"> Notificar a los docentes y dependencias que son administradores de convenios.
</t>
    </r>
    <r>
      <rPr>
        <b/>
        <sz val="9"/>
        <color rgb="FF000000"/>
        <rFont val="Century Schoolbook"/>
        <family val="1"/>
      </rPr>
      <t>4.-</t>
    </r>
    <r>
      <rPr>
        <sz val="10"/>
        <color rgb="FF000000"/>
        <rFont val="Arial Narrow"/>
        <family val="2"/>
      </rPr>
      <t xml:space="preserve"> Realizar cronograma de notificación a administradores de convenios de cooperación, movilidad y de relaciones interinstitucionales.
</t>
    </r>
    <r>
      <rPr>
        <b/>
        <sz val="9"/>
        <color rgb="FF000000"/>
        <rFont val="Century Schoolbook"/>
        <family val="1"/>
      </rPr>
      <t>5.-</t>
    </r>
    <r>
      <rPr>
        <sz val="10"/>
        <color rgb="FF000000"/>
        <rFont val="Arial Narrow"/>
        <family val="2"/>
      </rPr>
      <t xml:space="preserve"> Coordinar con las diferentes dependencias la logística de evento/os de socialización de resultados de las experiencias de cooperación, movilidad y de relaciones interinstitucionales.
</t>
    </r>
    <r>
      <rPr>
        <b/>
        <sz val="9"/>
        <color rgb="FF000000"/>
        <rFont val="Century Schoolbook"/>
        <family val="1"/>
      </rPr>
      <t>6.-</t>
    </r>
    <r>
      <rPr>
        <sz val="10"/>
        <color rgb="FF000000"/>
        <rFont val="Arial Narrow"/>
        <family val="2"/>
      </rPr>
      <t xml:space="preserve"> Actualizar matriz de seguimiento de convenios de acuerdo a la información proporcionada por los administradores de convenio.</t>
    </r>
  </si>
  <si>
    <r>
      <rPr>
        <b/>
        <sz val="9"/>
        <color rgb="FF000000"/>
        <rFont val="Century Schoolbook"/>
        <family val="1"/>
      </rPr>
      <t>1.-</t>
    </r>
    <r>
      <rPr>
        <sz val="10"/>
        <color rgb="FF000000"/>
        <rFont val="Arial Narrow"/>
        <family val="2"/>
      </rPr>
      <t xml:space="preserve"> Matriz de seguimiento de convenios de cooperación.
</t>
    </r>
    <r>
      <rPr>
        <b/>
        <sz val="9"/>
        <color rgb="FF000000"/>
        <rFont val="Century Schoolbook"/>
        <family val="1"/>
      </rPr>
      <t>2.-</t>
    </r>
    <r>
      <rPr>
        <sz val="10"/>
        <color rgb="FF000000"/>
        <rFont val="Arial Narrow"/>
        <family val="2"/>
      </rPr>
      <t xml:space="preserve"> Resolución de aprobación de movilidad internacional.</t>
    </r>
  </si>
  <si>
    <t>530239 0701 002</t>
  </si>
  <si>
    <t>Membresía</t>
  </si>
  <si>
    <t>Membrecía AIESEC</t>
  </si>
  <si>
    <t>Membrecía OUI</t>
  </si>
  <si>
    <r>
      <rPr>
        <b/>
        <sz val="9"/>
        <color rgb="FF000000"/>
        <rFont val="Century Schoolbook"/>
        <family val="1"/>
      </rPr>
      <t>10.-</t>
    </r>
    <r>
      <rPr>
        <sz val="10"/>
        <color rgb="FF000000"/>
        <rFont val="Arial Narrow"/>
        <family val="2"/>
      </rPr>
      <t xml:space="preserve"> Presentar las Planificaciones Operativas Anuales y Evaluaciones de la Planificación Operativa Anual.</t>
    </r>
  </si>
  <si>
    <r>
      <rPr>
        <b/>
        <sz val="9"/>
        <color rgb="FF000000"/>
        <rFont val="Century Schoolbook"/>
        <family val="1"/>
      </rPr>
      <t>1.-</t>
    </r>
    <r>
      <rPr>
        <sz val="10"/>
        <color rgb="FF000000"/>
        <rFont val="Arial Narrow"/>
        <family val="2"/>
      </rPr>
      <t xml:space="preserve"> Presentar las propuestas de las Planificaciones Operativas Anuales de la Unidad.
</t>
    </r>
    <r>
      <rPr>
        <b/>
        <sz val="9"/>
        <color rgb="FF000000"/>
        <rFont val="Century Schoolbook"/>
        <family val="1"/>
      </rPr>
      <t>2.-</t>
    </r>
    <r>
      <rPr>
        <sz val="10"/>
        <color rgb="FF000000"/>
        <rFont val="Arial Narrow"/>
        <family val="2"/>
      </rPr>
      <t xml:space="preserve"> Ejecutar las actividades enmarcadas en el Plan Operativo Anual vigente.
</t>
    </r>
    <r>
      <rPr>
        <b/>
        <sz val="9"/>
        <color rgb="FF000000"/>
        <rFont val="Century Schoolbook"/>
        <family val="1"/>
      </rPr>
      <t>3.-</t>
    </r>
    <r>
      <rPr>
        <sz val="10"/>
        <color rgb="FF000000"/>
        <rFont val="Arial Narrow"/>
        <family val="2"/>
      </rPr>
      <t xml:space="preserve"> Elaborar propuesta de planificación operativa del período subsiguiente.
</t>
    </r>
    <r>
      <rPr>
        <b/>
        <sz val="9"/>
        <color rgb="FF000000"/>
        <rFont val="Century Schoolbook"/>
        <family val="1"/>
      </rPr>
      <t>4.-</t>
    </r>
    <r>
      <rPr>
        <sz val="10"/>
        <color rgb="FF000000"/>
        <rFont val="Arial Narrow"/>
        <family val="2"/>
      </rPr>
      <t xml:space="preserve"> Reportar las evaluaciones de Primer y Segundo Semestre del POA, conforme las directrices de la Dirección de Planificación de la UTMACH.</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</si>
  <si>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</si>
  <si>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r>
      <rPr>
        <b/>
        <sz val="9"/>
        <color rgb="FF000000"/>
        <rFont val="Century Schoolbook"/>
        <family val="1"/>
      </rPr>
      <t>11.-</t>
    </r>
    <r>
      <rPr>
        <sz val="10"/>
        <color rgb="FF000000"/>
        <rFont val="Arial Narrow"/>
        <family val="2"/>
      </rPr>
      <t xml:space="preserve"> Organizar el archivo de gestión digital y físico.</t>
    </r>
  </si>
  <si>
    <t>N° de archivo de gestión organizados.</t>
  </si>
  <si>
    <r>
      <rPr>
        <b/>
        <sz val="9"/>
        <color rgb="FF000000"/>
        <rFont val="Century Schoolbook"/>
        <family val="1"/>
      </rPr>
      <t>1.-</t>
    </r>
    <r>
      <rPr>
        <sz val="10"/>
        <color rgb="FF000000"/>
        <rFont val="Arial Narrow"/>
        <family val="2"/>
      </rPr>
      <t xml:space="preserve"> Receptar y revisar documentación física y/o digital derivada para atención de la unidad de Movilidad, Cooperación y Relaciones Interinstitucionales.
</t>
    </r>
    <r>
      <rPr>
        <b/>
        <sz val="9"/>
        <color rgb="FF000000"/>
        <rFont val="Century Schoolbook"/>
        <family val="1"/>
      </rPr>
      <t>2.-</t>
    </r>
    <r>
      <rPr>
        <sz val="10"/>
        <color rgb="FF000000"/>
        <rFont val="Arial Narrow"/>
        <family val="2"/>
      </rPr>
      <t xml:space="preserve"> Coordinar la atención de los requerimientos.
</t>
    </r>
    <r>
      <rPr>
        <b/>
        <sz val="9"/>
        <color rgb="FF000000"/>
        <rFont val="Century Schoolbook"/>
        <family val="1"/>
      </rPr>
      <t>3.-</t>
    </r>
    <r>
      <rPr>
        <sz val="10"/>
        <color rgb="FF000000"/>
        <rFont val="Arial Narrow"/>
        <family val="2"/>
      </rPr>
      <t xml:space="preserve"> Efectuar descargo de documentación física y/o digital.</t>
    </r>
  </si>
  <si>
    <r>
      <rPr>
        <b/>
        <sz val="9"/>
        <color rgb="FF000000"/>
        <rFont val="Century Schoolbook"/>
        <family val="1"/>
      </rPr>
      <t>1.-</t>
    </r>
    <r>
      <rPr>
        <sz val="10"/>
        <color rgb="FF000000"/>
        <rFont val="Arial Narrow"/>
        <family val="2"/>
      </rPr>
      <t xml:space="preserve"> Inventario Documental.</t>
    </r>
  </si>
  <si>
    <t>TOTAL PRESUPUESTO ESTIMATIVO DE LA UNIDAD DE MOVILIDAD Y RELACIONES INTERINSTITUCIONALES 2022:</t>
  </si>
  <si>
    <r>
      <rPr>
        <b/>
        <sz val="11"/>
        <color rgb="FF000000"/>
        <rFont val="Arial Narrow"/>
        <family val="2"/>
      </rPr>
      <t xml:space="preserve">Elaborado por: </t>
    </r>
    <r>
      <rPr>
        <sz val="11"/>
        <color rgb="FF000000"/>
        <rFont val="Arial Narrow"/>
        <family val="2"/>
      </rPr>
      <t>Katerine Guevara, Alexandra Roldán, Adela Oviedo y Elizabeth Yangua</t>
    </r>
  </si>
  <si>
    <r>
      <rPr>
        <b/>
        <sz val="11"/>
        <color rgb="FF000000"/>
        <rFont val="Arial Narrow"/>
        <family val="2"/>
      </rPr>
      <t xml:space="preserve">Fecha:                                    </t>
    </r>
    <r>
      <rPr>
        <sz val="11"/>
        <color rgb="FF000000"/>
        <rFont val="Century Schoolbook"/>
        <family val="1"/>
      </rPr>
      <t>17/06/2022</t>
    </r>
  </si>
  <si>
    <t>RESUMEN PRESUPUESTO ESTIMADO DE LA
DIRECCIÓN DE VINCULACIÓN 2022</t>
  </si>
  <si>
    <r>
      <rPr>
        <b/>
        <sz val="11"/>
        <color rgb="FFFF0000"/>
        <rFont val="Arial Narrow"/>
        <family val="2"/>
      </rPr>
      <t>NOTA:</t>
    </r>
    <r>
      <rPr>
        <sz val="11"/>
        <color rgb="FF000000"/>
        <rFont val="Arial Narrow"/>
        <family val="2"/>
      </rPr>
      <t xml:space="preserve"> Las columnas que comprende la Programación de Necesidades de Recursos corresponde a la información que usted previamente ha enviado a la Dirección Administrativa para la elaboración del Plan Anual de Compras PAC </t>
    </r>
    <r>
      <rPr>
        <sz val="11"/>
        <color rgb="FF000000"/>
        <rFont val="Century Schoolbook"/>
        <family val="1"/>
      </rPr>
      <t>2022.</t>
    </r>
  </si>
  <si>
    <r>
      <rPr>
        <sz val="11"/>
        <color rgb="FF000000"/>
        <rFont val="Arial Narrow"/>
        <family val="2"/>
      </rPr>
      <t xml:space="preserve">Los valores de la sección de la Programación de Necesidades de Recursos están de acuerdo al PAC Reformado N° </t>
    </r>
    <r>
      <rPr>
        <sz val="11"/>
        <color rgb="FF000000"/>
        <rFont val="Century Schoolbook"/>
        <family val="1"/>
      </rPr>
      <t>2</t>
    </r>
    <r>
      <rPr>
        <sz val="11"/>
        <color rgb="FF000000"/>
        <rFont val="Arial Narrow"/>
        <family val="2"/>
      </rPr>
      <t xml:space="preserve"> aprobado mediante Resolución de Consejo Universitario N° </t>
    </r>
    <r>
      <rPr>
        <sz val="11"/>
        <color rgb="FF000000"/>
        <rFont val="Century Schoolbook"/>
        <family val="1"/>
      </rPr>
      <t>220/2022</t>
    </r>
    <r>
      <rPr>
        <sz val="11"/>
        <color rgb="FF000000"/>
        <rFont val="Arial Narrow"/>
        <family val="2"/>
      </rPr>
      <t xml:space="preserve"> del </t>
    </r>
    <r>
      <rPr>
        <sz val="11"/>
        <color rgb="FF000000"/>
        <rFont val="Century Schoolbook"/>
        <family val="1"/>
      </rPr>
      <t>26</t>
    </r>
    <r>
      <rPr>
        <sz val="11"/>
        <color rgb="FF000000"/>
        <rFont val="Arial Narrow"/>
        <family val="2"/>
      </rPr>
      <t xml:space="preserve"> de mayo de </t>
    </r>
    <r>
      <rPr>
        <sz val="11"/>
        <color rgb="FF000000"/>
        <rFont val="Century Schoolbook"/>
        <family val="1"/>
      </rPr>
      <t>2022.</t>
    </r>
  </si>
  <si>
    <t>PARTIDA</t>
  </si>
  <si>
    <t>CONCEPTO</t>
  </si>
  <si>
    <t>TOTAL</t>
  </si>
  <si>
    <t>Membrecías</t>
  </si>
  <si>
    <t>RESUMEN POR FUENTE DE FINANCIAMIENTO:</t>
  </si>
  <si>
    <r>
      <rPr>
        <sz val="12"/>
        <color rgb="FF000000"/>
        <rFont val="Arial Narrow"/>
        <family val="2"/>
      </rPr>
      <t xml:space="preserve">FUENTE </t>
    </r>
    <r>
      <rPr>
        <sz val="12"/>
        <color rgb="FF000000"/>
        <rFont val="Century Schoolbook"/>
        <family val="1"/>
      </rPr>
      <t>1</t>
    </r>
  </si>
  <si>
    <r>
      <rPr>
        <sz val="12"/>
        <color rgb="FF000000"/>
        <rFont val="Arial Narrow"/>
        <family val="2"/>
      </rPr>
      <t xml:space="preserve">FUENTE </t>
    </r>
    <r>
      <rPr>
        <sz val="12"/>
        <color rgb="FF000000"/>
        <rFont val="Century Schoolbook"/>
        <family val="1"/>
      </rPr>
      <t>2</t>
    </r>
  </si>
  <si>
    <r>
      <rPr>
        <sz val="12"/>
        <color rgb="FF000000"/>
        <rFont val="Arial Narrow"/>
        <family val="2"/>
      </rPr>
      <t xml:space="preserve">FUENTE </t>
    </r>
    <r>
      <rPr>
        <sz val="12"/>
        <color rgb="FF000000"/>
        <rFont val="Century Schoolbook"/>
        <family val="1"/>
      </rPr>
      <t>3</t>
    </r>
  </si>
  <si>
    <t>TOTAL:</t>
  </si>
  <si>
    <t>RESUMEN POR GRUPO DE GASTO:</t>
  </si>
  <si>
    <r>
      <rPr>
        <sz val="12"/>
        <color rgb="FF000000"/>
        <rFont val="Century Schoolbook"/>
        <family val="1"/>
      </rPr>
      <t>53</t>
    </r>
    <r>
      <rPr>
        <sz val="12"/>
        <color rgb="FF000000"/>
        <rFont val="Arial Narrow"/>
        <family val="2"/>
      </rPr>
      <t xml:space="preserve"> Bienes y Servicios de Consumo</t>
    </r>
  </si>
  <si>
    <r>
      <rPr>
        <sz val="12"/>
        <color rgb="FF000000"/>
        <rFont val="Century Schoolbook"/>
        <family val="1"/>
      </rPr>
      <t>57</t>
    </r>
    <r>
      <rPr>
        <sz val="12"/>
        <color rgb="FF000000"/>
        <rFont val="Arial Narrow"/>
        <family val="2"/>
      </rPr>
      <t xml:space="preserve"> Otros Egresos Corrientes</t>
    </r>
  </si>
  <si>
    <r>
      <rPr>
        <sz val="12"/>
        <color rgb="FF000000"/>
        <rFont val="Century Schoolbook"/>
        <family val="1"/>
      </rPr>
      <t>84</t>
    </r>
    <r>
      <rPr>
        <sz val="12"/>
        <color rgb="FF000000"/>
        <rFont val="Arial Narrow"/>
        <family val="2"/>
      </rPr>
      <t xml:space="preserve"> Bienes de Larga Duración</t>
    </r>
  </si>
  <si>
    <r>
      <rPr>
        <sz val="12"/>
        <color rgb="FF000000"/>
        <rFont val="Century Schoolbook"/>
        <family val="1"/>
      </rPr>
      <t>99</t>
    </r>
    <r>
      <rPr>
        <sz val="12"/>
        <color rgb="FF000000"/>
        <rFont val="Arial Narrow"/>
        <family val="2"/>
      </rPr>
      <t xml:space="preserve"> Otros Pasivos</t>
    </r>
  </si>
  <si>
    <t>OBJETIVOS Y METAS NACIONALES DE DESARROLLO</t>
  </si>
  <si>
    <t>OBJETIVO_ESTRATÉGICO_INSTITUCIONAL</t>
  </si>
  <si>
    <t>OBJETIVO_PLAN_NACIONAL_DE_DESARROLLO</t>
  </si>
  <si>
    <t>POLÍTICAS_PÚBLICAS_NACIONALES_METAS_NACIONACIONALES_DE_DESARROLLO</t>
  </si>
  <si>
    <t>OEI_3_INCREMENTAR_LA_PRODUCCIÓN_CIENTÍFICA_Y_TECNOLÓGICA.</t>
  </si>
  <si>
    <t>M.7.4.1. Incrementar los artículos publicados por las universidades y escuelas politécnicas en revistas indexadas de 6.624 a 12.423.</t>
  </si>
  <si>
    <t>ARTICULACIÓN EXTERNA DE LA PLANIFICACIÓN ESTRATÉGICA INSTITUCIONAL 2021-2024</t>
  </si>
  <si>
    <t>N°</t>
  </si>
  <si>
    <t>OBJETIVO DE DESARROLLO SOSTENIBLE</t>
  </si>
  <si>
    <t>OBJETIVO PLAN NACIONAL DE DESARROLLO</t>
  </si>
  <si>
    <t>POLÍTICAS PÚBLICAS NACIONALES / METAS NACIONALES DE DESARROLLO</t>
  </si>
  <si>
    <t>PROGRAMA NACIONAL DE DESARROLLO</t>
  </si>
  <si>
    <t>PROGRAMA PRESUPUESTARIO</t>
  </si>
  <si>
    <t>OBJETIVO ESTRATÉGICO INSTITUCIONAL</t>
  </si>
  <si>
    <t>4.- Garantizar una educación de calidad inclusiva y equitativa, y promover las oportunidades de aprendizaje permanente para todos.</t>
  </si>
  <si>
    <t>7 Incentivar una sociedad participativa, con un Estado cercano al servicio a la ciudadanía.</t>
  </si>
  <si>
    <t>P.07.05. CONSOLIDAR UNA GESTIÓN ESTATAL EFICIENTE Y DEMOCRÁTICA, QUE IMPULSE LAS CAPACIDADES CIUDADANAS E INTEGRE LAS ACCIONES SOCIALES EN LA ADMINISTRACIÓN PÚBLICA.</t>
  </si>
  <si>
    <t>Paz, justicia e instituciones sólidas.</t>
  </si>
  <si>
    <t>01 Administración Central</t>
  </si>
  <si>
    <t>FORTALECER LAS CAPACIDADES INSTITUCIONALES.</t>
  </si>
  <si>
    <t>15.- Promover sociedades pacíficas e inclusivas para el desarrollo sostenible, facilitar acceso a la justicia para todos y crear instituciones eficaces, responsables e inclusivas a todos los niveles.</t>
  </si>
  <si>
    <t>3.- Garantizar una vida saludable y promover el bienestar para todos y todas en todas las edades.</t>
  </si>
  <si>
    <t>1 Garantizar una vida digna con iguales oportunidades para todas las personas.</t>
  </si>
  <si>
    <t>P.01.02. GENERAR CAPACIDADES Y PROMOVER OPORTUNIDADES EN CONDICIONES DE EQUIDAD, PARA TODAS LAS PERSONAS A LO LARGO DEL CICLO DE VIDA.</t>
  </si>
  <si>
    <t>Educación de Calidad.</t>
  </si>
  <si>
    <t>82 Formación y Gestión Académica</t>
  </si>
  <si>
    <t>INCREMENTAR LA FORMACIÓN DE PROFESIONALES CON EXCELENCIA.</t>
  </si>
  <si>
    <t>2 Afirmar la Interculturalidad y Plurinacionalidad, Revalorizando las identidades diversas.</t>
  </si>
  <si>
    <t>M.2.16 INCREMENTAR EL NÚMERO SEGÚN AUTO-IDENTIFICACIÓN ÉTNICA (INDÍGENA, AFROECUATORIANA Y MONTUBIA) QUE ESTÁN MATRICULADOS EN EDUCACIÓN SUPERIOR DE 59.996 A 74.732 AL 2021.</t>
  </si>
  <si>
    <t>5.- Alcanzar la igualdad entre los géneros y empoderar a todas las mujeres y niñas.</t>
  </si>
  <si>
    <t>8.- Fomentar el crecimiento económico sostenido.</t>
  </si>
  <si>
    <t>5 Impulsar la productividad y competitividad para el crecimiento económico sostenible de manera redistributiva y solidaria.</t>
  </si>
  <si>
    <t>P.05.06. PROMOVER LA INVESTIGACIÓN, LA FORMACIÓN, LA CAPACITACIÓN, EL DESARROLLO Y LA TRANSFERENCIA TECNOLÓGICA, LA INNOVACIÓN Y EL EMPRENDIMIENTO, LA PROTECCIÓN DE LA PROPIEDAD INTELECTUAL, PARA IMPULSAR EL CAMBIO DE LA MATRIZ PRODUCTIVA MEDIANTE LA VINCULACIÓN ENTRE EL SECTOR PÚBLICO, PRODUCTIVO Y LAS UNIVERSIDADES.</t>
  </si>
  <si>
    <t>Industria, Innovación e Infraestructura.</t>
  </si>
  <si>
    <t>83 Gestión de la Investigación</t>
  </si>
  <si>
    <t>INCREMENTAR LA PRODUCCIÓN CIENTÍFICA Y TECNOLÓGICA.</t>
  </si>
  <si>
    <t>7.- Asegurar el acceso a energías asequibles, fiables, sostenibles y modernas para todos.</t>
  </si>
  <si>
    <t>9.- Desarrollar infraestructuras resilientes, promover la industrialización inclusiva y sostenible, y fomentar la innovación.</t>
  </si>
  <si>
    <t>6 Desarrollar las capacidades productivas y del entornos para lograr la soberanía alimentaria y el desarrollo rural integral.</t>
  </si>
  <si>
    <t>M.6.8 AUMENTAR LA COBERTURA, CALIDAD Y ACCESO A SERVICIOS DE EDUCACIÓN, CON PERTINENCIA CULTURAL Y TERRITORIAL, EN ZONAS RURALES: INCREMENTAR DEL 7.35 A 8 LA CALIFICACIÓN A LA EDUCACIÓN PÚBLICA EN EL ÁREA RURAL AL 2021.</t>
  </si>
  <si>
    <t>INCREMENTAR LA VINCULACIÓN CON LA SOCIEDAD O COLECTIVIDAD.</t>
  </si>
  <si>
    <t>P.07.04. INSTITUCIONALIZAR UNA ADMINISTRACIÓN PÚBLICA DEMOCRÁTICA, PARTICIPATIVA, INCLUYENTE, INTERCULTURAL Y ORIENTADA HACIA LA CIUDADANÍA, BASADA EN UN SERVICIO MERITOCRÁTICO PROFESIONALIZADO QUE SE DESEMPEÑE EN CONDICIONES DIGNAS.</t>
  </si>
  <si>
    <t>Ciudades y comunidades sostenibles.</t>
  </si>
  <si>
    <t>10.- Reducir las desigualdades entre países y dentro de ellos.</t>
  </si>
  <si>
    <t>11.- Conseguir que las ciudades y los asentamientos humanos sean inclusivos, seguros, resilentes y sostenibles.</t>
  </si>
  <si>
    <r>
      <rPr>
        <b/>
        <i/>
        <sz val="10"/>
        <color rgb="FF000000"/>
        <rFont val="Cambria"/>
        <family val="1"/>
      </rPr>
      <t xml:space="preserve">Fuente: </t>
    </r>
    <r>
      <rPr>
        <i/>
        <sz val="10"/>
        <color rgb="FF000000"/>
        <rFont val="Cambria"/>
        <family val="1"/>
      </rPr>
      <t>Tabla 18 del Plan Estratégico de Desarrollo Institucional 2021-2024 de la UTMACH.</t>
    </r>
  </si>
  <si>
    <t>EJES ESTRATÉGICOS INSTITUCIONALES POR OEI</t>
  </si>
  <si>
    <t>LINEAMIENTOS ESTRATÉGICOS POR EJE ESTRATÉGICO</t>
  </si>
  <si>
    <t>PRODUCTO INSTITUCIONAL</t>
  </si>
  <si>
    <t>PROGRAMAS PRESUPUESTARIOS</t>
  </si>
  <si>
    <t>_1_Creatividad_e_innovación_en_la_oferta_académica.</t>
  </si>
  <si>
    <t>_4_Competitividad_de_la_investigación_e_innovación_universitaria.</t>
  </si>
  <si>
    <t>PRODUCTO_INSTITUCIONAL</t>
  </si>
  <si>
    <t>PROGRAMAS_PRESUPUESTARIOS</t>
  </si>
  <si>
    <r>
      <rPr>
        <sz val="10"/>
        <color rgb="FF000000"/>
        <rFont val="Calibri"/>
        <family val="2"/>
      </rPr>
      <t>_</t>
    </r>
    <r>
      <rPr>
        <b/>
        <sz val="9"/>
        <color rgb="FF000000"/>
        <rFont val="Century Schoolbook"/>
        <family val="1"/>
      </rPr>
      <t>6_</t>
    </r>
    <r>
      <rPr>
        <sz val="10"/>
        <color rgb="FF000000"/>
        <rFont val="Arial Narrow"/>
        <family val="2"/>
      </rPr>
      <t>Eficiencia_en_la_organización_y_gestión_institucional.</t>
    </r>
  </si>
  <si>
    <r>
      <rPr>
        <b/>
        <sz val="9"/>
        <color rgb="FF000000"/>
        <rFont val="Century Schoolbook"/>
        <family val="1"/>
      </rPr>
      <t>_1_</t>
    </r>
    <r>
      <rPr>
        <sz val="10"/>
        <color rgb="FF000000"/>
        <rFont val="Arial Narrow"/>
        <family val="2"/>
      </rPr>
      <t>Creatividad_e_innovación_en_la_oferta_académica.</t>
    </r>
  </si>
  <si>
    <r>
      <rPr>
        <b/>
        <sz val="9"/>
        <color rgb="FF000000"/>
        <rFont val="Century Schoolbook"/>
        <family val="1"/>
      </rPr>
      <t>_1_</t>
    </r>
    <r>
      <rPr>
        <sz val="10"/>
        <color rgb="FF000000"/>
        <rFont val="Arial Narrow"/>
        <family val="2"/>
      </rPr>
      <t>Creatividad_e_innovación_en_la_oferta_académica.</t>
    </r>
  </si>
  <si>
    <r>
      <rPr>
        <b/>
        <sz val="9"/>
        <color rgb="FF000000"/>
        <rFont val="Century Schoolbook"/>
        <family val="1"/>
      </rPr>
      <t>_1_</t>
    </r>
    <r>
      <rPr>
        <sz val="10"/>
        <color rgb="FF000000"/>
        <rFont val="Arial Narrow"/>
        <family val="2"/>
      </rPr>
      <t>Creatividad_e_innovación_en_la_oferta_académica.</t>
    </r>
  </si>
  <si>
    <r>
      <rPr>
        <b/>
        <sz val="9"/>
        <color rgb="FF000000"/>
        <rFont val="Century Schoolbook"/>
        <family val="1"/>
      </rPr>
      <t>1.</t>
    </r>
    <r>
      <rPr>
        <b/>
        <sz val="10"/>
        <color rgb="FF000000"/>
        <rFont val="Arial Narrow"/>
        <family val="2"/>
      </rPr>
      <t xml:space="preserve"> </t>
    </r>
    <r>
      <rPr>
        <sz val="10"/>
        <color rgb="FF000000"/>
        <rFont val="Arial Narrow"/>
        <family val="2"/>
      </rPr>
      <t>Afianzar el proceso de rediseño y contextualización curricular.</t>
    </r>
  </si>
  <si>
    <r>
      <rPr>
        <b/>
        <sz val="9"/>
        <color rgb="FF000000"/>
        <rFont val="Century Schoolbook"/>
        <family val="1"/>
      </rPr>
      <t>1.</t>
    </r>
    <r>
      <rPr>
        <b/>
        <sz val="10"/>
        <color rgb="FF000000"/>
        <rFont val="Arial Narrow"/>
        <family val="2"/>
      </rPr>
      <t xml:space="preserve"> </t>
    </r>
    <r>
      <rPr>
        <sz val="10"/>
        <color rgb="FF000000"/>
        <rFont val="Arial Narrow"/>
        <family val="2"/>
      </rPr>
      <t>Potenciar la presencia de la UTMACH en su contexto de influencia, a través de la ejecución de proyectos de vinculación con la sociedad que promuevan el desarrollo productivo de la provincia.</t>
    </r>
  </si>
  <si>
    <r>
      <rPr>
        <b/>
        <sz val="9"/>
        <color rgb="FF000000"/>
        <rFont val="Century Schoolbook"/>
        <family val="1"/>
      </rPr>
      <t>1.</t>
    </r>
    <r>
      <rPr>
        <b/>
        <sz val="10"/>
        <color rgb="FF000000"/>
        <rFont val="Arial Narrow"/>
        <family val="2"/>
      </rPr>
      <t xml:space="preserve"> </t>
    </r>
    <r>
      <rPr>
        <sz val="10"/>
        <color rgb="FF000000"/>
        <rFont val="Arial Narrow"/>
        <family val="2"/>
      </rPr>
      <t>Mantener procesos continuos de capacitación para garantizar la implementación efectiva del modelo educativo.</t>
    </r>
  </si>
  <si>
    <r>
      <rPr>
        <b/>
        <sz val="9"/>
        <color rgb="FF000000"/>
        <rFont val="Century Schoolbook"/>
        <family val="1"/>
      </rPr>
      <t>1.</t>
    </r>
    <r>
      <rPr>
        <b/>
        <sz val="10"/>
        <color rgb="FF000000"/>
        <rFont val="Arial Narrow"/>
        <family val="2"/>
      </rPr>
      <t xml:space="preserve"> </t>
    </r>
    <r>
      <rPr>
        <sz val="10"/>
        <color rgb="FF000000"/>
        <rFont val="Arial Narrow"/>
        <family val="2"/>
      </rPr>
      <t>Desarrollar proyectos de investigación competitivos que respondan a los requerimientos del contexto institucional.</t>
    </r>
  </si>
  <si>
    <r>
      <rPr>
        <b/>
        <sz val="9"/>
        <color rgb="FF000000"/>
        <rFont val="Century Schoolbook"/>
        <family val="1"/>
      </rPr>
      <t>1.</t>
    </r>
    <r>
      <rPr>
        <b/>
        <sz val="10"/>
        <color rgb="FF000000"/>
        <rFont val="Arial Narrow"/>
        <family val="2"/>
      </rPr>
      <t xml:space="preserve"> </t>
    </r>
    <r>
      <rPr>
        <sz val="10"/>
        <color rgb="FF000000"/>
        <rFont val="Arial Narrow"/>
        <family val="2"/>
      </rPr>
      <t>Fortalecer las capacidades de la comunidad para facilitar el emprendimiento.</t>
    </r>
  </si>
  <si>
    <r>
      <rPr>
        <b/>
        <sz val="9"/>
        <color rgb="FF000000"/>
        <rFont val="Century Schoolbook"/>
        <family val="1"/>
      </rPr>
      <t>1.</t>
    </r>
    <r>
      <rPr>
        <b/>
        <sz val="10"/>
        <color rgb="FF000000"/>
        <rFont val="Arial Narrow"/>
        <family val="2"/>
      </rPr>
      <t xml:space="preserve"> </t>
    </r>
    <r>
      <rPr>
        <sz val="10"/>
        <color rgb="FF000000"/>
        <rFont val="Arial Narrow"/>
        <family val="2"/>
      </rPr>
      <t>Fortalecer la plataforma tecnológica para la automatización de procesos, con la finalidad de mejorar la capacidad de respuesta oportuna.</t>
    </r>
  </si>
  <si>
    <r>
      <rPr>
        <b/>
        <sz val="9"/>
        <color rgb="FF000000"/>
        <rFont val="Century Schoolbook"/>
        <family val="1"/>
      </rPr>
      <t>1.</t>
    </r>
    <r>
      <rPr>
        <b/>
        <sz val="10"/>
        <color rgb="FF000000"/>
        <rFont val="Arial Narrow"/>
        <family val="2"/>
      </rPr>
      <t xml:space="preserve"> </t>
    </r>
    <r>
      <rPr>
        <sz val="10"/>
        <color rgb="FF000000"/>
        <rFont val="Arial Narrow"/>
        <family val="2"/>
      </rPr>
      <t>Implementar un sistema de movilidad académica integral que incremente la competitividad y comparatividad de la producción del conocimiento.</t>
    </r>
  </si>
  <si>
    <r>
      <rPr>
        <b/>
        <sz val="9"/>
        <color rgb="FF000000"/>
        <rFont val="Century Schoolbook"/>
        <family val="1"/>
      </rPr>
      <t>1.</t>
    </r>
    <r>
      <rPr>
        <b/>
        <sz val="10"/>
        <color rgb="FF000000"/>
        <rFont val="Arial Narrow"/>
        <family val="2"/>
      </rPr>
      <t xml:space="preserve"> </t>
    </r>
    <r>
      <rPr>
        <sz val="10"/>
        <color rgb="FF000000"/>
        <rFont val="Arial Narrow"/>
        <family val="2"/>
      </rPr>
      <t>Mantener un enfoque en las necesidades educativas de los estudiantes.</t>
    </r>
  </si>
  <si>
    <r>
      <rPr>
        <b/>
        <sz val="9"/>
        <color rgb="FF000000"/>
        <rFont val="Century Schoolbook"/>
        <family val="1"/>
      </rPr>
      <t>_8</t>
    </r>
    <r>
      <rPr>
        <sz val="9"/>
        <color rgb="FF000000"/>
        <rFont val="Century Schoolbook"/>
        <family val="1"/>
      </rPr>
      <t>_</t>
    </r>
    <r>
      <rPr>
        <sz val="10"/>
        <color rgb="FF000000"/>
        <rFont val="Arial Narrow"/>
        <family val="2"/>
      </rPr>
      <t>La_calidad_como_cultura_universitaria.</t>
    </r>
  </si>
  <si>
    <r>
      <rPr>
        <b/>
        <sz val="9"/>
        <color rgb="FF000000"/>
        <rFont val="Century Schoolbook"/>
        <family val="1"/>
      </rPr>
      <t>_2_</t>
    </r>
    <r>
      <rPr>
        <sz val="10"/>
        <color rgb="FF000000"/>
        <rFont val="Arial Narrow"/>
        <family val="2"/>
      </rPr>
      <t>Responsabilidad_social_universitaria.</t>
    </r>
  </si>
  <si>
    <r>
      <rPr>
        <b/>
        <sz val="9"/>
        <color rgb="FF000000"/>
        <rFont val="Century Schoolbook"/>
        <family val="1"/>
      </rPr>
      <t>_4_</t>
    </r>
    <r>
      <rPr>
        <sz val="10"/>
        <color rgb="FF000000"/>
        <rFont val="Arial Narrow"/>
        <family val="2"/>
      </rPr>
      <t>Competitividad_de_la_investigación_e_innovación_universitaria.</t>
    </r>
  </si>
  <si>
    <r>
      <rPr>
        <b/>
        <sz val="9"/>
        <color rgb="FF000000"/>
        <rFont val="Century Schoolbook"/>
        <family val="1"/>
      </rPr>
      <t>_2</t>
    </r>
    <r>
      <rPr>
        <sz val="10"/>
        <color rgb="FF000000"/>
        <rFont val="Arial Narrow"/>
        <family val="2"/>
      </rPr>
      <t>_Responsabilidad_social_universitaria.</t>
    </r>
  </si>
  <si>
    <r>
      <rPr>
        <b/>
        <sz val="9"/>
        <color rgb="FF000000"/>
        <rFont val="Century Schoolbook"/>
        <family val="1"/>
      </rPr>
      <t>2.</t>
    </r>
    <r>
      <rPr>
        <b/>
        <sz val="10"/>
        <color rgb="FF000000"/>
        <rFont val="Arial Narrow"/>
        <family val="2"/>
      </rPr>
      <t xml:space="preserve"> </t>
    </r>
    <r>
      <rPr>
        <sz val="10"/>
        <color rgb="FF000000"/>
        <rFont val="Arial Narrow"/>
        <family val="2"/>
      </rPr>
      <t>Diseñar carreras y programas de postgrado que respondan a los requerimientos del radio de influencia de la UTMACH.</t>
    </r>
  </si>
  <si>
    <r>
      <rPr>
        <b/>
        <sz val="9"/>
        <color rgb="FF000000"/>
        <rFont val="Century Schoolbook"/>
        <family val="1"/>
      </rPr>
      <t>2.</t>
    </r>
    <r>
      <rPr>
        <b/>
        <sz val="10"/>
        <color rgb="FF000000"/>
        <rFont val="Arial Narrow"/>
        <family val="2"/>
      </rPr>
      <t xml:space="preserve"> </t>
    </r>
    <r>
      <rPr>
        <sz val="10"/>
        <color rgb="FF000000"/>
        <rFont val="Arial Narrow"/>
        <family val="2"/>
      </rPr>
      <t>Participar activamente en la resolución de problemas de la región mediante el desarrollo de propuestas científicas, tecnológicas y de vinculación social pertinentes y factibles.</t>
    </r>
  </si>
  <si>
    <r>
      <rPr>
        <b/>
        <sz val="9"/>
        <color rgb="FF000000"/>
        <rFont val="Century Schoolbook"/>
        <family val="1"/>
      </rPr>
      <t>2.</t>
    </r>
    <r>
      <rPr>
        <b/>
        <sz val="10"/>
        <color rgb="FF000000"/>
        <rFont val="Arial Narrow"/>
        <family val="2"/>
      </rPr>
      <t xml:space="preserve"> </t>
    </r>
    <r>
      <rPr>
        <sz val="10"/>
        <color rgb="FF000000"/>
        <rFont val="Arial Narrow"/>
        <family val="2"/>
      </rPr>
      <t>Desarrollar un sistema de acompañamiento para la gestión eficaz del modelo educativo.</t>
    </r>
  </si>
  <si>
    <r>
      <rPr>
        <b/>
        <sz val="9"/>
        <color rgb="FF000000"/>
        <rFont val="Century Schoolbook"/>
        <family val="1"/>
      </rPr>
      <t>2.</t>
    </r>
    <r>
      <rPr>
        <b/>
        <sz val="10"/>
        <color rgb="FF000000"/>
        <rFont val="Arial Narrow"/>
        <family val="2"/>
      </rPr>
      <t xml:space="preserve"> </t>
    </r>
    <r>
      <rPr>
        <sz val="10"/>
        <color rgb="FF000000"/>
        <rFont val="Arial Narrow"/>
        <family val="2"/>
      </rPr>
      <t>Incrementar la producción científica en revista ubicadas en sistemas de indexación de corriente principal.</t>
    </r>
  </si>
  <si>
    <r>
      <rPr>
        <b/>
        <sz val="9"/>
        <color rgb="FF000000"/>
        <rFont val="Century Schoolbook"/>
        <family val="1"/>
      </rPr>
      <t>2.</t>
    </r>
    <r>
      <rPr>
        <b/>
        <sz val="10"/>
        <color rgb="FF000000"/>
        <rFont val="Arial Narrow"/>
        <family val="2"/>
      </rPr>
      <t xml:space="preserve"> </t>
    </r>
    <r>
      <rPr>
        <sz val="10"/>
        <color rgb="FF000000"/>
        <rFont val="Arial Narrow"/>
        <family val="2"/>
      </rPr>
      <t>Establecer alianzas estratégicas con los sectores académicos y productivos (público - privado) para establecer un parque tecnológico que permita la incubación y dinamización de empresas.</t>
    </r>
  </si>
  <si>
    <r>
      <rPr>
        <b/>
        <sz val="9"/>
        <color rgb="FF000000"/>
        <rFont val="Century Schoolbook"/>
        <family val="1"/>
      </rPr>
      <t>2.</t>
    </r>
    <r>
      <rPr>
        <b/>
        <sz val="10"/>
        <color rgb="FF000000"/>
        <rFont val="Arial Narrow"/>
        <family val="2"/>
      </rPr>
      <t xml:space="preserve"> </t>
    </r>
    <r>
      <rPr>
        <sz val="10"/>
        <color rgb="FF000000"/>
        <rFont val="Arial Narrow"/>
        <family val="2"/>
      </rPr>
      <t>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r>
  </si>
  <si>
    <r>
      <rPr>
        <b/>
        <sz val="9"/>
        <color rgb="FF000000"/>
        <rFont val="Century Schoolbook"/>
        <family val="1"/>
      </rPr>
      <t>2.</t>
    </r>
    <r>
      <rPr>
        <b/>
        <sz val="10"/>
        <color rgb="FF000000"/>
        <rFont val="Arial Narrow"/>
        <family val="2"/>
      </rPr>
      <t xml:space="preserve"> </t>
    </r>
    <r>
      <rPr>
        <sz val="10"/>
        <color rgb="FF000000"/>
        <rFont val="Arial Narrow"/>
        <family val="2"/>
      </rPr>
      <t>Vincular al personal docente y de investigación a redes académicas y productivas internacionales mediante estancias, pasantías, prácticas académicas, entre otras formas de movilidad.</t>
    </r>
  </si>
  <si>
    <r>
      <rPr>
        <b/>
        <sz val="9"/>
        <color rgb="FF000000"/>
        <rFont val="Century Schoolbook"/>
        <family val="1"/>
      </rPr>
      <t>2.</t>
    </r>
    <r>
      <rPr>
        <b/>
        <sz val="10"/>
        <color rgb="FF000000"/>
        <rFont val="Arial Narrow"/>
        <family val="2"/>
      </rPr>
      <t xml:space="preserve"> </t>
    </r>
    <r>
      <rPr>
        <sz val="10"/>
        <color rgb="FF000000"/>
        <rFont val="Arial Narrow"/>
        <family val="2"/>
      </rPr>
      <t>Fortalecer el liderazgo en todos los niveles de decisión para incrementar el compromiso de la comunidad universitaria en el logro de los objetivos institucionales.</t>
    </r>
  </si>
  <si>
    <r>
      <rPr>
        <b/>
        <sz val="9"/>
        <color rgb="FF000000"/>
        <rFont val="Century Schoolbook"/>
        <family val="1"/>
      </rPr>
      <t>_3</t>
    </r>
    <r>
      <rPr>
        <sz val="9"/>
        <color rgb="FF000000"/>
        <rFont val="Century Schoolbook"/>
        <family val="1"/>
      </rPr>
      <t>_</t>
    </r>
    <r>
      <rPr>
        <sz val="10"/>
        <color rgb="FF000000"/>
        <rFont val="Arial Narrow"/>
        <family val="2"/>
      </rPr>
      <t>Posicionamiento_del_modelo_educativo_integrador_y_desarrollador.</t>
    </r>
  </si>
  <si>
    <r>
      <rPr>
        <b/>
        <sz val="9"/>
        <color rgb="FF000000"/>
        <rFont val="Century Schoolbook"/>
        <family val="1"/>
      </rPr>
      <t>_5</t>
    </r>
    <r>
      <rPr>
        <sz val="10"/>
        <color rgb="FF000000"/>
        <rFont val="Arial Narrow"/>
        <family val="2"/>
      </rPr>
      <t>_Transferencia_y_producción_del_conocimiento.</t>
    </r>
  </si>
  <si>
    <r>
      <rPr>
        <b/>
        <sz val="9"/>
        <color rgb="FF000000"/>
        <rFont val="Century Schoolbook"/>
        <family val="1"/>
      </rPr>
      <t>_5</t>
    </r>
    <r>
      <rPr>
        <sz val="10"/>
        <color rgb="FF000000"/>
        <rFont val="Arial Narrow"/>
        <family val="2"/>
      </rPr>
      <t>_Transferencia_y_producción_del_conocimiento.</t>
    </r>
  </si>
  <si>
    <r>
      <rPr>
        <b/>
        <sz val="9"/>
        <color rgb="FF000000"/>
        <rFont val="Century Schoolbook"/>
        <family val="1"/>
      </rPr>
      <t>3.</t>
    </r>
    <r>
      <rPr>
        <b/>
        <sz val="10"/>
        <color rgb="FF000000"/>
        <rFont val="Arial Narrow"/>
        <family val="2"/>
      </rPr>
      <t xml:space="preserve"> </t>
    </r>
    <r>
      <rPr>
        <sz val="10"/>
        <color rgb="FF000000"/>
        <rFont val="Arial Narrow"/>
        <family val="2"/>
      </rPr>
      <t>Generar espacios para la promoción y desarrollo del patrimonio natural y cultural (tangible e intangible) de la Provincia de El Oro.</t>
    </r>
  </si>
  <si>
    <r>
      <rPr>
        <b/>
        <sz val="9"/>
        <color rgb="FF000000"/>
        <rFont val="Century Schoolbook"/>
        <family val="1"/>
      </rPr>
      <t>3.</t>
    </r>
    <r>
      <rPr>
        <b/>
        <sz val="10"/>
        <color rgb="FF000000"/>
        <rFont val="Arial Narrow"/>
        <family val="2"/>
      </rPr>
      <t xml:space="preserve"> </t>
    </r>
    <r>
      <rPr>
        <sz val="10"/>
        <color rgb="FF000000"/>
        <rFont val="Arial Narrow"/>
        <family val="2"/>
      </rPr>
      <t>Fortalecer la bolsa de empleo de la UTMACH mediante el establecimiento de alianzas estratégicas con el sector público - privado.</t>
    </r>
  </si>
  <si>
    <r>
      <rPr>
        <b/>
        <sz val="9"/>
        <color rgb="FF000000"/>
        <rFont val="Century Schoolbook"/>
        <family val="1"/>
      </rPr>
      <t>3.</t>
    </r>
    <r>
      <rPr>
        <b/>
        <sz val="10"/>
        <color rgb="FF000000"/>
        <rFont val="Arial Narrow"/>
        <family val="2"/>
      </rPr>
      <t xml:space="preserve"> </t>
    </r>
    <r>
      <rPr>
        <sz val="10"/>
        <color rgb="FF000000"/>
        <rFont val="Arial Narrow"/>
        <family val="2"/>
      </rPr>
      <t>Fortalecer la interacción de la docencia, investigación y vinculación para el logro de los objetivos operativos del modelo educativo.</t>
    </r>
  </si>
  <si>
    <r>
      <rPr>
        <b/>
        <sz val="9"/>
        <color rgb="FF000000"/>
        <rFont val="Century Schoolbook"/>
        <family val="1"/>
      </rPr>
      <t>3.</t>
    </r>
    <r>
      <rPr>
        <b/>
        <sz val="10"/>
        <color rgb="FF000000"/>
        <rFont val="Arial Narrow"/>
        <family val="2"/>
      </rPr>
      <t xml:space="preserve"> I</t>
    </r>
    <r>
      <rPr>
        <sz val="10"/>
        <color rgb="FF000000"/>
        <rFont val="Arial Narrow"/>
        <family val="2"/>
      </rPr>
      <t>ncrementar la producción de artículos en revistas con indexación transnacional y regional.</t>
    </r>
  </si>
  <si>
    <r>
      <rPr>
        <b/>
        <sz val="9"/>
        <color rgb="FF000000"/>
        <rFont val="Century Schoolbook"/>
        <family val="1"/>
      </rPr>
      <t>3.</t>
    </r>
    <r>
      <rPr>
        <b/>
        <sz val="10"/>
        <color rgb="FF000000"/>
        <rFont val="Arial Narrow"/>
        <family val="2"/>
      </rPr>
      <t xml:space="preserve"> </t>
    </r>
    <r>
      <rPr>
        <sz val="10"/>
        <color rgb="FF000000"/>
        <rFont val="Arial Narrow"/>
        <family val="2"/>
      </rPr>
      <t>Crear una empresa mixta que cuente con un portafolio diversificado de servicios (laboratorios, análisis de datos, estudios técnicos, entre otros) para responder a los requerimientos de los sectores productivos.</t>
    </r>
  </si>
  <si>
    <r>
      <rPr>
        <b/>
        <sz val="9"/>
        <color rgb="FF000000"/>
        <rFont val="Century Schoolbook"/>
        <family val="1"/>
      </rPr>
      <t>3.</t>
    </r>
    <r>
      <rPr>
        <b/>
        <sz val="10"/>
        <color rgb="FF000000"/>
        <rFont val="Arial Narrow"/>
        <family val="2"/>
      </rPr>
      <t xml:space="preserve"> </t>
    </r>
    <r>
      <rPr>
        <sz val="10"/>
        <color rgb="FF000000"/>
        <rFont val="Arial Narrow"/>
        <family val="2"/>
      </rPr>
      <t>Gestionar fondos que permitan la sostenibilidad de recursos humanos calificados.</t>
    </r>
  </si>
  <si>
    <r>
      <rPr>
        <b/>
        <sz val="9"/>
        <color rgb="FF000000"/>
        <rFont val="Century Schoolbook"/>
        <family val="1"/>
      </rPr>
      <t>3</t>
    </r>
    <r>
      <rPr>
        <b/>
        <sz val="10"/>
        <color rgb="FF000000"/>
        <rFont val="Arial Narrow"/>
        <family val="2"/>
      </rPr>
      <t xml:space="preserve">. </t>
    </r>
    <r>
      <rPr>
        <sz val="10"/>
        <color rgb="FF000000"/>
        <rFont val="Arial Narrow"/>
        <family val="2"/>
      </rPr>
      <t>Impulsar las formas de movilidad estudiantil hacia otras IES, instituciones productivas, organismos de estado a nivel internacional.</t>
    </r>
  </si>
  <si>
    <r>
      <rPr>
        <b/>
        <sz val="9"/>
        <color rgb="FF000000"/>
        <rFont val="Century Schoolbook"/>
        <family val="1"/>
      </rPr>
      <t>3.</t>
    </r>
    <r>
      <rPr>
        <b/>
        <sz val="10"/>
        <color rgb="FF000000"/>
        <rFont val="Arial Narrow"/>
        <family val="2"/>
      </rPr>
      <t xml:space="preserve"> </t>
    </r>
    <r>
      <rPr>
        <sz val="10"/>
        <color rgb="FF000000"/>
        <rFont val="Arial Narrow"/>
        <family val="2"/>
      </rPr>
      <t>Promover la participación y el empoderamiento de la comunidad universitaria en la toma de decisiones institucionales.</t>
    </r>
  </si>
  <si>
    <t>TALENTO HUMANO FORTALECIDO</t>
  </si>
  <si>
    <r>
      <rPr>
        <b/>
        <sz val="9"/>
        <color rgb="FF000000"/>
        <rFont val="Century Schoolbook"/>
        <family val="1"/>
      </rPr>
      <t>_4_</t>
    </r>
    <r>
      <rPr>
        <sz val="10"/>
        <color rgb="FF000000"/>
        <rFont val="Arial Narrow"/>
        <family val="2"/>
      </rPr>
      <t>Competitividad_de_la_investigación_e_innovación_universitaria.</t>
    </r>
  </si>
  <si>
    <r>
      <rPr>
        <b/>
        <sz val="9"/>
        <color rgb="FF000000"/>
        <rFont val="Century Schoolbook"/>
        <family val="1"/>
      </rPr>
      <t>_7</t>
    </r>
    <r>
      <rPr>
        <sz val="10"/>
        <color rgb="FF000000"/>
        <rFont val="Arial Narrow"/>
        <family val="2"/>
      </rPr>
      <t>_Internacionalización.</t>
    </r>
  </si>
  <si>
    <r>
      <rPr>
        <b/>
        <sz val="9"/>
        <color rgb="FF000000"/>
        <rFont val="Century Schoolbook"/>
        <family val="1"/>
      </rPr>
      <t>4.</t>
    </r>
    <r>
      <rPr>
        <sz val="10"/>
        <color rgb="FF000000"/>
        <rFont val="Arial Narrow"/>
        <family val="2"/>
      </rPr>
      <t xml:space="preserve"> Ampliar la oferta de programas de educación continua y educación avanzada.</t>
    </r>
  </si>
  <si>
    <r>
      <rPr>
        <b/>
        <sz val="9"/>
        <color rgb="FF000000"/>
        <rFont val="Century Schoolbook"/>
        <family val="1"/>
      </rPr>
      <t>4.</t>
    </r>
    <r>
      <rPr>
        <b/>
        <sz val="10"/>
        <color rgb="FF000000"/>
        <rFont val="Arial Narrow"/>
        <family val="2"/>
      </rPr>
      <t xml:space="preserve"> </t>
    </r>
    <r>
      <rPr>
        <sz val="10"/>
        <color rgb="FF000000"/>
        <rFont val="Arial Narrow"/>
        <family val="2"/>
      </rPr>
      <t>Gestionar ferias de empleo que faciliten el posicionamiento de los graduados de la UTMACH en el mercado laboral.</t>
    </r>
  </si>
  <si>
    <r>
      <rPr>
        <b/>
        <sz val="9"/>
        <color rgb="FF000000"/>
        <rFont val="Century Schoolbook"/>
        <family val="1"/>
      </rPr>
      <t>4.</t>
    </r>
    <r>
      <rPr>
        <b/>
        <sz val="10"/>
        <color rgb="FF000000"/>
        <rFont val="Arial Narrow"/>
        <family val="2"/>
      </rPr>
      <t xml:space="preserve"> </t>
    </r>
    <r>
      <rPr>
        <sz val="10"/>
        <color rgb="FF000000"/>
        <rFont val="Arial Narrow"/>
        <family val="2"/>
      </rPr>
      <t>Impulsar la interdisciplinariedad en la gestión microcurricular.</t>
    </r>
  </si>
  <si>
    <r>
      <rPr>
        <b/>
        <sz val="9"/>
        <color rgb="FF000000"/>
        <rFont val="Century Schoolbook"/>
        <family val="1"/>
      </rPr>
      <t xml:space="preserve">4. </t>
    </r>
    <r>
      <rPr>
        <sz val="10"/>
        <color rgb="FF000000"/>
        <rFont val="Arial Narrow"/>
        <family val="2"/>
      </rPr>
      <t>Aumentar la producción, competitividad y posicionamiento de la editorial universitaria.</t>
    </r>
  </si>
  <si>
    <r>
      <rPr>
        <b/>
        <sz val="9"/>
        <color rgb="FF000000"/>
        <rFont val="Century Schoolbook"/>
        <family val="1"/>
      </rPr>
      <t>4.</t>
    </r>
    <r>
      <rPr>
        <b/>
        <sz val="10"/>
        <color rgb="FF000000"/>
        <rFont val="Arial Narrow"/>
        <family val="2"/>
      </rPr>
      <t xml:space="preserve"> </t>
    </r>
    <r>
      <rPr>
        <sz val="10"/>
        <color rgb="FF000000"/>
        <rFont val="Arial Narrow"/>
        <family val="2"/>
      </rPr>
      <t>Acreditar laboratorios de investigación y servicios con normas técnicas correspondientes a su actividad.</t>
    </r>
  </si>
  <si>
    <r>
      <rPr>
        <b/>
        <sz val="9"/>
        <color rgb="FF000000"/>
        <rFont val="Century Schoolbook"/>
        <family val="1"/>
      </rPr>
      <t xml:space="preserve">4. </t>
    </r>
    <r>
      <rPr>
        <sz val="10"/>
        <color rgb="FF000000"/>
        <rFont val="Arial Narrow"/>
        <family val="2"/>
      </rPr>
      <t>Reestructurar el marco jurídico interno y la estructura orgánica para armonizar la gobernabilidad universitaria con las exigencias del sistema universitario actual.</t>
    </r>
  </si>
  <si>
    <r>
      <rPr>
        <b/>
        <sz val="9"/>
        <color rgb="FF000000"/>
        <rFont val="Century Schoolbook"/>
        <family val="1"/>
      </rPr>
      <t xml:space="preserve">4. </t>
    </r>
    <r>
      <rPr>
        <sz val="10"/>
        <color rgb="FF000000"/>
        <rFont val="Arial Narrow"/>
        <family val="2"/>
      </rPr>
      <t>Promover la acogida de estudiantes, docentes e investigadores externos que deseen realizar estancias en la UTMACH.</t>
    </r>
  </si>
  <si>
    <r>
      <rPr>
        <b/>
        <sz val="9"/>
        <color rgb="FF000000"/>
        <rFont val="Century Schoolbook"/>
        <family val="1"/>
      </rPr>
      <t>4.</t>
    </r>
    <r>
      <rPr>
        <b/>
        <sz val="10"/>
        <color rgb="FF000000"/>
        <rFont val="Arial Narrow"/>
        <family val="2"/>
      </rPr>
      <t xml:space="preserve"> </t>
    </r>
    <r>
      <rPr>
        <sz val="10"/>
        <color rgb="FF000000"/>
        <rFont val="Arial Narrow"/>
        <family val="2"/>
      </rPr>
      <t>Actualizar los procesos organizacionales para garantizar el comportamiento sistémico y el ajuste contextual de la institución.</t>
    </r>
  </si>
  <si>
    <t>OFERTA ACADÉMICA</t>
  </si>
  <si>
    <r>
      <rPr>
        <b/>
        <sz val="9"/>
        <color rgb="FF000000"/>
        <rFont val="Century Schoolbook"/>
        <family val="1"/>
      </rPr>
      <t>_7_</t>
    </r>
    <r>
      <rPr>
        <sz val="10"/>
        <color rgb="FF000000"/>
        <rFont val="Arial Narrow"/>
        <family val="2"/>
      </rPr>
      <t>Internacionalización.</t>
    </r>
  </si>
  <si>
    <r>
      <rPr>
        <b/>
        <sz val="9"/>
        <color rgb="FF000000"/>
        <rFont val="Century Schoolbook"/>
        <family val="1"/>
      </rPr>
      <t>5.</t>
    </r>
    <r>
      <rPr>
        <b/>
        <sz val="10"/>
        <color rgb="FF000000"/>
        <rFont val="Arial Narrow"/>
        <family val="2"/>
      </rPr>
      <t xml:space="preserve"> </t>
    </r>
    <r>
      <rPr>
        <sz val="10"/>
        <color rgb="FF000000"/>
        <rFont val="Arial Narrow"/>
        <family val="2"/>
      </rPr>
      <t>Crear consejos consultivos para el fomento, la participación y el control social por parte de la sociedad civil y comunidad universitaria.</t>
    </r>
  </si>
  <si>
    <r>
      <rPr>
        <b/>
        <sz val="9"/>
        <color rgb="FF000000"/>
        <rFont val="Century Schoolbook"/>
        <family val="1"/>
      </rPr>
      <t>5.</t>
    </r>
    <r>
      <rPr>
        <b/>
        <sz val="10"/>
        <color rgb="FF000000"/>
        <rFont val="Arial Narrow"/>
        <family val="2"/>
      </rPr>
      <t xml:space="preserve"> </t>
    </r>
    <r>
      <rPr>
        <sz val="10"/>
        <color rgb="FF000000"/>
        <rFont val="Arial Narrow"/>
        <family val="2"/>
      </rPr>
      <t>Gestionar alianzas universidad - educación media y básica para implementar un programa de desarrollo vocacional en correspondencia con la oferta académica de la UTMACH.</t>
    </r>
  </si>
  <si>
    <r>
      <rPr>
        <b/>
        <sz val="9"/>
        <color rgb="FF000000"/>
        <rFont val="Century Schoolbook"/>
        <family val="1"/>
      </rPr>
      <t>5.</t>
    </r>
    <r>
      <rPr>
        <b/>
        <sz val="10"/>
        <color rgb="FF000000"/>
        <rFont val="Arial Narrow"/>
        <family val="2"/>
      </rPr>
      <t xml:space="preserve"> </t>
    </r>
    <r>
      <rPr>
        <sz val="10"/>
        <color rgb="FF000000"/>
        <rFont val="Arial Narrow"/>
        <family val="2"/>
      </rPr>
      <t>Fortalecer la creación de medios de difusión científica (revistas, proceedings) potencialmente indexables en corriente principal.</t>
    </r>
  </si>
  <si>
    <r>
      <rPr>
        <b/>
        <sz val="9"/>
        <color rgb="FF000000"/>
        <rFont val="Century Schoolbook"/>
        <family val="1"/>
      </rPr>
      <t>5.</t>
    </r>
    <r>
      <rPr>
        <b/>
        <sz val="10"/>
        <color rgb="FF000000"/>
        <rFont val="Arial Narrow"/>
        <family val="2"/>
      </rPr>
      <t xml:space="preserve"> </t>
    </r>
    <r>
      <rPr>
        <sz val="10"/>
        <color rgb="FF000000"/>
        <rFont val="Arial Narrow"/>
        <family val="2"/>
      </rPr>
      <t>Generar unidades de producción de conocimiento vinculadas a las áreas disciplinares de cada unidad académica.</t>
    </r>
  </si>
  <si>
    <r>
      <rPr>
        <b/>
        <sz val="9"/>
        <color rgb="FF000000"/>
        <rFont val="Century Schoolbook"/>
        <family val="1"/>
      </rPr>
      <t>5.</t>
    </r>
    <r>
      <rPr>
        <b/>
        <sz val="10"/>
        <color rgb="FF000000"/>
        <rFont val="Arial Narrow"/>
        <family val="2"/>
      </rPr>
      <t xml:space="preserve"> </t>
    </r>
    <r>
      <rPr>
        <sz val="10"/>
        <color rgb="FF000000"/>
        <rFont val="Arial Narrow"/>
        <family val="2"/>
      </rPr>
      <t>Desarrollar un sistema de incentivos que reconozca la eficiencia individual y colectiva en la gestión administrativa.</t>
    </r>
  </si>
  <si>
    <r>
      <rPr>
        <b/>
        <sz val="9"/>
        <color rgb="FF000000"/>
        <rFont val="Century Schoolbook"/>
        <family val="1"/>
      </rPr>
      <t>5</t>
    </r>
    <r>
      <rPr>
        <b/>
        <sz val="10"/>
        <color rgb="FF000000"/>
        <rFont val="Arial Narrow"/>
        <family val="2"/>
      </rPr>
      <t xml:space="preserve">. </t>
    </r>
    <r>
      <rPr>
        <sz val="10"/>
        <color rgb="FF000000"/>
        <rFont val="Arial Narrow"/>
        <family val="2"/>
      </rPr>
      <t>Certificación académica internacional de las  carreras y programas de postgrado.</t>
    </r>
  </si>
  <si>
    <r>
      <rPr>
        <b/>
        <sz val="9"/>
        <color rgb="FF000000"/>
        <rFont val="Century Schoolbook"/>
        <family val="1"/>
      </rPr>
      <t>5.</t>
    </r>
    <r>
      <rPr>
        <b/>
        <sz val="10"/>
        <color rgb="FF000000"/>
        <rFont val="Arial Narrow"/>
        <family val="2"/>
      </rPr>
      <t xml:space="preserve"> </t>
    </r>
    <r>
      <rPr>
        <sz val="10"/>
        <color rgb="FF000000"/>
        <rFont val="Arial Narrow"/>
        <family val="2"/>
      </rPr>
      <t>Optimizar el desempeño institucional mediante la aplicación del principio de mejora continua.</t>
    </r>
  </si>
  <si>
    <t>MATRICULADOS SEGÚN AUTOIDENTIFICACIÓN ÉTINICA</t>
  </si>
  <si>
    <r>
      <rPr>
        <b/>
        <sz val="9"/>
        <color rgb="FF000000"/>
        <rFont val="Century Schoolbook"/>
        <family val="1"/>
      </rPr>
      <t>6.</t>
    </r>
    <r>
      <rPr>
        <b/>
        <sz val="10"/>
        <color rgb="FF000000"/>
        <rFont val="Arial Narrow"/>
        <family val="2"/>
      </rPr>
      <t xml:space="preserve"> </t>
    </r>
    <r>
      <rPr>
        <sz val="10"/>
        <color rgb="FF000000"/>
        <rFont val="Arial Narrow"/>
        <family val="2"/>
      </rPr>
      <t>Revalorizar la participación docente en proyectos de vinculación con fines de acceso a mejoras escalafonarias y/o de méritos para evaluación docente.</t>
    </r>
  </si>
  <si>
    <r>
      <rPr>
        <b/>
        <sz val="9"/>
        <color rgb="FF000000"/>
        <rFont val="Century Schoolbook"/>
        <family val="1"/>
      </rPr>
      <t>6.</t>
    </r>
    <r>
      <rPr>
        <b/>
        <sz val="10"/>
        <color rgb="FF000000"/>
        <rFont val="Arial Narrow"/>
        <family val="2"/>
      </rPr>
      <t xml:space="preserve"> </t>
    </r>
    <r>
      <rPr>
        <sz val="10"/>
        <color rgb="FF000000"/>
        <rFont val="Arial Narrow"/>
        <family val="2"/>
      </rPr>
      <t>Implementar un plan de perfeccionamiento académico que facilite el desarrollo profesional del docente.</t>
    </r>
  </si>
  <si>
    <r>
      <rPr>
        <b/>
        <sz val="9"/>
        <color rgb="FF000000"/>
        <rFont val="Century Schoolbook"/>
        <family val="1"/>
      </rPr>
      <t>6.</t>
    </r>
    <r>
      <rPr>
        <b/>
        <sz val="10"/>
        <color rgb="FF000000"/>
        <rFont val="Arial Narrow"/>
        <family val="2"/>
      </rPr>
      <t xml:space="preserve"> </t>
    </r>
    <r>
      <rPr>
        <sz val="10"/>
        <color rgb="FF000000"/>
        <rFont val="Arial Narrow"/>
        <family val="2"/>
      </rPr>
      <t>Desarrollar un sistema de incentivos para incrementar la competitividad de grupos y semilleros de investigación.</t>
    </r>
  </si>
  <si>
    <r>
      <rPr>
        <b/>
        <sz val="9"/>
        <color rgb="FF000000"/>
        <rFont val="Century Schoolbook"/>
        <family val="1"/>
      </rPr>
      <t>6.</t>
    </r>
    <r>
      <rPr>
        <b/>
        <sz val="10"/>
        <color rgb="FF000000"/>
        <rFont val="Arial Narrow"/>
        <family val="2"/>
      </rPr>
      <t xml:space="preserve"> </t>
    </r>
    <r>
      <rPr>
        <sz val="10"/>
        <color rgb="FF000000"/>
        <rFont val="Arial Narrow"/>
        <family val="2"/>
      </rPr>
      <t>Impulsar un sistema tecnológico de comunicación interna que mejore la respuesta efectiva en la gestión administrativa.</t>
    </r>
  </si>
  <si>
    <r>
      <rPr>
        <b/>
        <sz val="9"/>
        <color rgb="FF000000"/>
        <rFont val="Century Schoolbook"/>
        <family val="1"/>
      </rPr>
      <t>6.</t>
    </r>
    <r>
      <rPr>
        <b/>
        <sz val="10"/>
        <color rgb="FF000000"/>
        <rFont val="Arial Narrow"/>
        <family val="2"/>
      </rPr>
      <t xml:space="preserve"> </t>
    </r>
    <r>
      <rPr>
        <sz val="10"/>
        <color rgb="FF000000"/>
        <rFont val="Arial Narrow"/>
        <family val="2"/>
      </rPr>
      <t>Certificación internacional de laboratorios.</t>
    </r>
  </si>
  <si>
    <r>
      <rPr>
        <b/>
        <sz val="9"/>
        <color rgb="FF000000"/>
        <rFont val="Century Schoolbook"/>
        <family val="1"/>
      </rPr>
      <t>6.</t>
    </r>
    <r>
      <rPr>
        <b/>
        <sz val="10"/>
        <color rgb="FF000000"/>
        <rFont val="Arial Narrow"/>
        <family val="2"/>
      </rPr>
      <t xml:space="preserve"> </t>
    </r>
    <r>
      <rPr>
        <sz val="10"/>
        <color rgb="FF000000"/>
        <rFont val="Arial Narrow"/>
        <family val="2"/>
      </rPr>
      <t>Afianzar la toma de decisiones basada en evidencias, para fortalecer la objetividad y confianza en la gestión universitaria.</t>
    </r>
  </si>
  <si>
    <r>
      <rPr>
        <b/>
        <sz val="9"/>
        <color rgb="FF000000"/>
        <rFont val="Century Schoolbook"/>
        <family val="1"/>
      </rPr>
      <t>7.</t>
    </r>
    <r>
      <rPr>
        <b/>
        <sz val="10"/>
        <color rgb="FF000000"/>
        <rFont val="Arial Narrow"/>
        <family val="2"/>
      </rPr>
      <t xml:space="preserve"> </t>
    </r>
    <r>
      <rPr>
        <sz val="10"/>
        <color rgb="FF000000"/>
        <rFont val="Arial Narrow"/>
        <family val="2"/>
      </rPr>
      <t>Desarrollar programas de alfabetización en competencias de desarrollo sostenible.</t>
    </r>
  </si>
  <si>
    <r>
      <rPr>
        <b/>
        <sz val="9"/>
        <color rgb="FF000000"/>
        <rFont val="Century Schoolbook"/>
        <family val="1"/>
      </rPr>
      <t>7.</t>
    </r>
    <r>
      <rPr>
        <b/>
        <sz val="10"/>
        <color rgb="FF000000"/>
        <rFont val="Arial Narrow"/>
        <family val="2"/>
      </rPr>
      <t xml:space="preserve"> </t>
    </r>
    <r>
      <rPr>
        <sz val="10"/>
        <color rgb="FF000000"/>
        <rFont val="Arial Narrow"/>
        <family val="2"/>
      </rPr>
      <t>Construir un sistema de reconocimiento e incentivos de prácticas docentes innovadoras.</t>
    </r>
  </si>
  <si>
    <r>
      <rPr>
        <b/>
        <sz val="9"/>
        <color rgb="FF000000"/>
        <rFont val="Century Schoolbook"/>
        <family val="1"/>
      </rPr>
      <t>7.</t>
    </r>
    <r>
      <rPr>
        <b/>
        <sz val="10"/>
        <color rgb="FF000000"/>
        <rFont val="Arial Narrow"/>
        <family val="2"/>
      </rPr>
      <t xml:space="preserve"> </t>
    </r>
    <r>
      <rPr>
        <sz val="10"/>
        <color rgb="FF000000"/>
        <rFont val="Arial Narrow"/>
        <family val="2"/>
      </rPr>
      <t>Impulsar la producción científica - académica derivada de la investigación formativa, para asegurar la participación masiva de la comunidad estudiantil en la generación de conocimiento.</t>
    </r>
  </si>
  <si>
    <r>
      <rPr>
        <b/>
        <sz val="9"/>
        <color rgb="FF000000"/>
        <rFont val="Century Schoolbook"/>
        <family val="1"/>
      </rPr>
      <t>7.</t>
    </r>
    <r>
      <rPr>
        <b/>
        <sz val="10"/>
        <color rgb="FF000000"/>
        <rFont val="Arial Narrow"/>
        <family val="2"/>
      </rPr>
      <t xml:space="preserve"> </t>
    </r>
    <r>
      <rPr>
        <sz val="10"/>
        <color rgb="FF000000"/>
        <rFont val="Arial Narrow"/>
        <family val="2"/>
      </rPr>
      <t>Promover el uso de firmas electrónicas para agilizar los trámites administrativos.</t>
    </r>
  </si>
  <si>
    <r>
      <rPr>
        <b/>
        <sz val="9"/>
        <color rgb="FF000000"/>
        <rFont val="Century Schoolbook"/>
        <family val="1"/>
      </rPr>
      <t>7.</t>
    </r>
    <r>
      <rPr>
        <b/>
        <sz val="10"/>
        <color rgb="FF000000"/>
        <rFont val="Arial Narrow"/>
        <family val="2"/>
      </rPr>
      <t xml:space="preserve"> </t>
    </r>
    <r>
      <rPr>
        <sz val="10"/>
        <color rgb="FF000000"/>
        <rFont val="Arial Narrow"/>
        <family val="2"/>
      </rPr>
      <t>Optimizar la interacción social de la universidad con los proveedores, empleados y otras partes interesadas.</t>
    </r>
  </si>
  <si>
    <t>INTERCULTURALIDAD E IGUALDAD DE CONDICIONES FOMENTADA</t>
  </si>
  <si>
    <r>
      <rPr>
        <b/>
        <sz val="9"/>
        <color rgb="FF000000"/>
        <rFont val="Century Schoolbook"/>
        <family val="1"/>
      </rPr>
      <t>8.</t>
    </r>
    <r>
      <rPr>
        <b/>
        <sz val="10"/>
        <color rgb="FF000000"/>
        <rFont val="Arial Narrow"/>
        <family val="2"/>
      </rPr>
      <t xml:space="preserve"> </t>
    </r>
    <r>
      <rPr>
        <sz val="10"/>
        <color rgb="FF000000"/>
        <rFont val="Arial Narrow"/>
        <family val="2"/>
      </rPr>
      <t>Fortalecer la cultura deportiva como insumo para la promoción del estilo de vida saludable.</t>
    </r>
  </si>
  <si>
    <r>
      <rPr>
        <b/>
        <sz val="9"/>
        <color rgb="FF000000"/>
        <rFont val="Century Schoolbook"/>
        <family val="1"/>
      </rPr>
      <t>8.</t>
    </r>
    <r>
      <rPr>
        <b/>
        <sz val="10"/>
        <color rgb="FF000000"/>
        <rFont val="Arial Narrow"/>
        <family val="2"/>
      </rPr>
      <t xml:space="preserve"> </t>
    </r>
    <r>
      <rPr>
        <sz val="10"/>
        <color rgb="FF000000"/>
        <rFont val="Arial Narrow"/>
        <family val="2"/>
      </rPr>
      <t>Gestionar, a partir de las redes y convenios interinstitucionales, la participación de los grupos de investigación consolidados en proyectos con financiamiento externo.</t>
    </r>
  </si>
  <si>
    <r>
      <rPr>
        <b/>
        <sz val="9"/>
        <color rgb="FF000000"/>
        <rFont val="Century Schoolbook"/>
        <family val="1"/>
      </rPr>
      <t>8.</t>
    </r>
    <r>
      <rPr>
        <b/>
        <sz val="10"/>
        <color rgb="FF000000"/>
        <rFont val="Arial Narrow"/>
        <family val="2"/>
      </rPr>
      <t xml:space="preserve"> </t>
    </r>
    <r>
      <rPr>
        <sz val="10"/>
        <color rgb="FF000000"/>
        <rFont val="Arial Narrow"/>
        <family val="2"/>
      </rPr>
      <t>Simplificar los trámites administrativos requeridos en la gestión universitaria.</t>
    </r>
  </si>
  <si>
    <t>INVESTIGACIONES</t>
  </si>
  <si>
    <r>
      <rPr>
        <b/>
        <sz val="10"/>
        <color rgb="FF000000"/>
        <rFont val="Arial Narrow"/>
        <family val="2"/>
      </rPr>
      <t xml:space="preserve">9. </t>
    </r>
    <r>
      <rPr>
        <sz val="10"/>
        <color rgb="FF000000"/>
        <rFont val="Arial Narrow"/>
        <family val="2"/>
      </rPr>
      <t>Implementar un sistema de incentivos que reconozca la producción investigadora del docente universitario.</t>
    </r>
  </si>
  <si>
    <r>
      <rPr>
        <b/>
        <sz val="9"/>
        <color rgb="FF000000"/>
        <rFont val="Century Schoolbook"/>
        <family val="1"/>
      </rPr>
      <t>9.</t>
    </r>
    <r>
      <rPr>
        <b/>
        <sz val="10"/>
        <color rgb="FF000000"/>
        <rFont val="Arial Narrow"/>
        <family val="2"/>
      </rPr>
      <t xml:space="preserve"> </t>
    </r>
    <r>
      <rPr>
        <sz val="10"/>
        <color rgb="FF000000"/>
        <rFont val="Arial Narrow"/>
        <family val="2"/>
      </rPr>
      <t>Promover un programa de actualización de competencias laborales dirigido al personal administrativo y de servicio de la institución.</t>
    </r>
  </si>
  <si>
    <r>
      <rPr>
        <b/>
        <sz val="9"/>
        <color rgb="FF000000"/>
        <rFont val="Century Schoolbook"/>
        <family val="1"/>
      </rPr>
      <t>10.</t>
    </r>
    <r>
      <rPr>
        <b/>
        <sz val="10"/>
        <color rgb="FF000000"/>
        <rFont val="Arial Narrow"/>
        <family val="2"/>
      </rPr>
      <t xml:space="preserve"> </t>
    </r>
    <r>
      <rPr>
        <sz val="10"/>
        <color rgb="FF000000"/>
        <rFont val="Arial Narrow"/>
        <family val="2"/>
      </rPr>
      <t>Diseñar estrategias de visibilidad y posicionamiento de la producción de los investigadores de la UTMACH, evidenciada en el incremento de las referencias.</t>
    </r>
  </si>
  <si>
    <r>
      <rPr>
        <b/>
        <sz val="9"/>
        <color rgb="FF000000"/>
        <rFont val="Century Schoolbook"/>
        <family val="1"/>
      </rPr>
      <t>10.</t>
    </r>
    <r>
      <rPr>
        <b/>
        <sz val="10"/>
        <color rgb="FF000000"/>
        <rFont val="Arial Narrow"/>
        <family val="2"/>
      </rPr>
      <t xml:space="preserve"> </t>
    </r>
    <r>
      <rPr>
        <sz val="10"/>
        <color rgb="FF000000"/>
        <rFont val="Arial Narrow"/>
        <family val="2"/>
      </rPr>
      <t>Gestionar actividades socio-recreativas que mejoren la identificación y sentido de pertenencia del servidor universitario.</t>
    </r>
  </si>
  <si>
    <r>
      <rPr>
        <b/>
        <sz val="9"/>
        <color rgb="FF000000"/>
        <rFont val="Century Schoolbook"/>
        <family val="1"/>
      </rPr>
      <t>11.</t>
    </r>
    <r>
      <rPr>
        <b/>
        <sz val="10"/>
        <color rgb="FF000000"/>
        <rFont val="Arial Narrow"/>
        <family val="2"/>
      </rPr>
      <t xml:space="preserve"> </t>
    </r>
    <r>
      <rPr>
        <sz val="10"/>
        <color rgb="FF000000"/>
        <rFont val="Arial Narrow"/>
        <family val="2"/>
      </rPr>
      <t>Potenciar investigaciones que generen registros de propiedad intelectual.</t>
    </r>
  </si>
  <si>
    <r>
      <rPr>
        <b/>
        <sz val="9"/>
        <color rgb="FF000000"/>
        <rFont val="Century Schoolbook"/>
        <family val="1"/>
      </rPr>
      <t>11.</t>
    </r>
    <r>
      <rPr>
        <b/>
        <sz val="10"/>
        <color rgb="FF000000"/>
        <rFont val="Arial Narrow"/>
        <family val="2"/>
      </rPr>
      <t xml:space="preserve"> </t>
    </r>
    <r>
      <rPr>
        <sz val="10"/>
        <color rgb="FF000000"/>
        <rFont val="Arial Narrow"/>
        <family val="2"/>
      </rPr>
      <t>Mejorar la satisfacción del servidor universitario en el ejercicio de sus funciones.</t>
    </r>
  </si>
  <si>
    <r>
      <rPr>
        <b/>
        <sz val="9"/>
        <color rgb="FF000000"/>
        <rFont val="Century Schoolbook"/>
        <family val="1"/>
      </rPr>
      <t>12.</t>
    </r>
    <r>
      <rPr>
        <b/>
        <sz val="10"/>
        <color rgb="FF000000"/>
        <rFont val="Arial Narrow"/>
        <family val="2"/>
      </rPr>
      <t xml:space="preserve"> </t>
    </r>
    <r>
      <rPr>
        <sz val="10"/>
        <color rgb="FF000000"/>
        <rFont val="Arial Narrow"/>
        <family val="2"/>
      </rPr>
      <t>Modernizar los sistemas de gestión del talento humano.</t>
    </r>
  </si>
  <si>
    <r>
      <rPr>
        <b/>
        <sz val="9"/>
        <color rgb="FF000000"/>
        <rFont val="Century Schoolbook"/>
        <family val="1"/>
      </rPr>
      <t>13</t>
    </r>
    <r>
      <rPr>
        <b/>
        <sz val="10"/>
        <color rgb="FF000000"/>
        <rFont val="Arial Narrow"/>
        <family val="2"/>
      </rPr>
      <t xml:space="preserve">. </t>
    </r>
    <r>
      <rPr>
        <sz val="10"/>
        <color rgb="FF000000"/>
        <rFont val="Arial Narrow"/>
        <family val="2"/>
      </rPr>
      <t>Gestionar alianzas para mejorar el acceso de la comunidad universitaria a los sistemas de transporte.</t>
    </r>
  </si>
  <si>
    <r>
      <rPr>
        <b/>
        <sz val="9"/>
        <color rgb="FF000000"/>
        <rFont val="Century Schoolbook"/>
        <family val="1"/>
      </rPr>
      <t>14</t>
    </r>
    <r>
      <rPr>
        <b/>
        <sz val="10"/>
        <color rgb="FF000000"/>
        <rFont val="Arial Narrow"/>
        <family val="2"/>
      </rPr>
      <t xml:space="preserve">. </t>
    </r>
    <r>
      <rPr>
        <sz val="10"/>
        <color rgb="FF000000"/>
        <rFont val="Arial Narrow"/>
        <family val="2"/>
      </rPr>
      <t>Potenciar las condiciones de trabajo docente y de investigación para desarrollar sus capacidades dinámicas.</t>
    </r>
  </si>
  <si>
    <t>Estrategias - MATRIZ DAFO / FODA</t>
  </si>
  <si>
    <t>TIPO_DE_ESTRATEGIA</t>
  </si>
  <si>
    <t>ESTRATEGIA_DAFO</t>
  </si>
  <si>
    <r>
      <rPr>
        <sz val="11"/>
        <color rgb="FF000000"/>
        <rFont val="Arial Narrow"/>
        <family val="2"/>
      </rPr>
      <t xml:space="preserve">Gestionar las fortalezas y oportunidades como ventajas competitivas de la Universidad Técnica de Machala a través del aseguramiento de la calidad de sus condiciones institucionales mediante el incremento del nivel de contribución de las metas estratégicas y operativas de los procesos alineados al OEI </t>
    </r>
    <r>
      <rPr>
        <sz val="11"/>
        <color rgb="FF000000"/>
        <rFont val="Century Schoolbook"/>
        <family val="1"/>
      </rPr>
      <t>1</t>
    </r>
    <r>
      <rPr>
        <sz val="11"/>
        <color rgb="FF000000"/>
        <rFont val="Arial Narrow"/>
        <family val="2"/>
      </rPr>
      <t xml:space="preserve"> al desarrollo de las funciones sustantivas.</t>
    </r>
  </si>
  <si>
    <t>Implementar procesos correctivos respecto de los resultados obtenidos en la evaluación institucional externa e interna a través de la ejecución de planes de mejora orientados al desarrollo de una cultura de calidad.</t>
  </si>
  <si>
    <t>Incrementar el campo de acción e impacto de los objetivos estratégicos, metas estratégicas y operativas a través del mejoramiento continuo de los resultados de los procesos relacionados a las funciones sustantivas de la Universidad Técnica de Machala.</t>
  </si>
  <si>
    <t>Optimizar los recursos institucionales a través de la implementación transversal de políticas de austeridad y eficiencia de los gastos adaptados al contexto nacional e internacional.</t>
  </si>
  <si>
    <r>
      <rPr>
        <b/>
        <i/>
        <sz val="10"/>
        <color rgb="FF000000"/>
        <rFont val="Cambria"/>
        <family val="1"/>
      </rPr>
      <t xml:space="preserve">Fuente: </t>
    </r>
    <r>
      <rPr>
        <i/>
        <sz val="10"/>
        <color rgb="FF000000"/>
        <rFont val="Cambria"/>
        <family val="1"/>
      </rPr>
      <t>Anexo N° 7 del Plan Estratégico de Desarrollo Institucional 2021-2024 de la UTMACH.</t>
    </r>
  </si>
  <si>
    <t>ARTICULACIÓN INTERNA DE LA PLANIFICACIÓN ESTRATÉGICA INSTITUCIONAL 2021-2024</t>
  </si>
  <si>
    <t xml:space="preserve">PROGRAMA INSTITUCIONAL </t>
  </si>
  <si>
    <t>META ESTRATÉGICA</t>
  </si>
  <si>
    <t>LINEA BASE</t>
  </si>
  <si>
    <t>META DE ARRANQUE 2021</t>
  </si>
  <si>
    <t>META DE LLEGADA 2024</t>
  </si>
  <si>
    <t>NOMBRE DEL INDICADOR ESTRATÉGICO</t>
  </si>
  <si>
    <t>RESPONSABLES</t>
  </si>
  <si>
    <t>Incrementar la efectividad de la gestión institucional a través de la elaboración y/o aplicación de los procedimientos y normativas institucionales.</t>
  </si>
  <si>
    <t>Porcentaje de Ejecución Presupuestaria.</t>
  </si>
  <si>
    <t>Rectorado</t>
  </si>
  <si>
    <t>Mejorar el sistema de gestión de quejas y denuncias a través de la implementación de estándares de calidad internacionales.</t>
  </si>
  <si>
    <t>Porcentaje de actualización del sistema de gestión de quejas y denuncias.</t>
  </si>
  <si>
    <t>Dirección de Aseguramiento de la Calidad</t>
  </si>
  <si>
    <t>Incrementar la calidad de la gestión institucional a través de la ejecución de procesos de aseguramiento de la calidad.</t>
  </si>
  <si>
    <t>Porcentaje de ejecución del plan de aseguramiento de la calidad.</t>
  </si>
  <si>
    <t>Fortalecer las competencias tecnológicas de estudiantes, docentes y servidores a través de programas de capacitación continua.</t>
  </si>
  <si>
    <t>Porcentaje de población estudiantil, docente y de servidores capacitados.</t>
  </si>
  <si>
    <t>Dirección de Talento Humano</t>
  </si>
  <si>
    <t>Incrementar la calidad de la oferta académica a través de la ejecución de la planificación del proceso de evaluación integral del desempeño docente.</t>
  </si>
  <si>
    <t>Número de procesos de evaluación integral de desempeño docente ejecutados.</t>
  </si>
  <si>
    <t>Vicerrectorado Académico</t>
  </si>
  <si>
    <t>Determinar el grado de pertinencia de la oferta académica a través de la medición del impacto del perfil de egreso sobre los sectores priorizados a nivel zonal en el marco del régimen de desarrollo nacional.</t>
  </si>
  <si>
    <t>Número de carreras que logran un alto grado de pertinencia.</t>
  </si>
  <si>
    <t>Dirección Académica</t>
  </si>
  <si>
    <t>Mejorar la calidad de la oferta académica a través de la creación de nuevas carreras, incremento de cupos de acceso o implementación de nuevas modalidades de estudio, considerando la pertinencia zonal.</t>
  </si>
  <si>
    <t>Porcentaje promedio de incremento de cupos desde el 2021 al 2024.</t>
  </si>
  <si>
    <t>Número de carreras con nueva modalidad de estudios implementada o en proceso de implementación.</t>
  </si>
  <si>
    <t>Promover la postulación de representantes de los indígenas, afroecuatorianos y pueblos montubios a través de la ejecución de eventos de orientación vocacional dirigidos a dichos grupos.</t>
  </si>
  <si>
    <t>Número de eventos de orientación vocacional dirigidos a los indígenas, afroecuatorianos y pueblos montubios.</t>
  </si>
  <si>
    <t>Dirección de Bienestar Universitario</t>
  </si>
  <si>
    <t>Fortalecer la integración de los ejes sustantivos a través de la implementación del modelo de transferencia tecnológica y científica con énfasis en los nudos problematizadores identificados a nivel zonal.</t>
  </si>
  <si>
    <t>Porcentaje de implementación del modelo de transferencia tecnológica y científica.</t>
  </si>
  <si>
    <t>Dirección de Investigación, Desarrollo e Innovación</t>
  </si>
  <si>
    <t>Implementar programas y espacios de integración intercultural a través de la ejecución de eventos que promuevan la participación de los grupos vulnerables e históricamente incluidos.</t>
  </si>
  <si>
    <t>Número de programas y espacios de integración intercultural desarrollados.</t>
  </si>
  <si>
    <t>Fomentar la igualdad de oportunidades a través de la ejecución de programas y acciones que incrementen la participación de los grupos vulnerables e históricamente excluidos.</t>
  </si>
  <si>
    <t>Porcentaje de participación de grupos vulnerables e históricamente excluido en eventos y acciones desarrolladas en la comunidad universitaria.</t>
  </si>
  <si>
    <t>Incrementar los resultados de desarrollo e innovación a través de la gestión de proyectos de investigación.</t>
  </si>
  <si>
    <t>Número de proyectos de investigación gestionados.</t>
  </si>
  <si>
    <t>Evaluar las competencias de investigación de los estudiantes a través del impacto de la participación estudiantil en proyectos de investigación formativa y científica.</t>
  </si>
  <si>
    <t>Número de proyectos de investigación formativa y científica con publicaciones o resultados de impacto en los que participan estudiantes.</t>
  </si>
  <si>
    <t>Evaluar el nivel de transferencia tecnológica a través de la valoración del impacto de los resultados de investigación.</t>
  </si>
  <si>
    <t>Número de proyectos de investigación en fase de transferencia tecnológica con nivel de impacto evaluado.</t>
  </si>
  <si>
    <t>Gestionar la internacionalización de los proyectos de investigación a través de la implementación del modelo de transferencia tecnológica y científica con énfasis en los nudos problematizadores identificados a nivel zonal.</t>
  </si>
  <si>
    <t>Número de proyectos de investigación con impacto internacional que formen parte del modelo de transferencia tecnológica y científica orientado a atender los nudos problematizadores identificados a nivel zonal.</t>
  </si>
  <si>
    <t xml:space="preserve">PROYECTOS DE VINCULACIÓN CON LA COLECTIVIDAD </t>
  </si>
  <si>
    <t>Incrementar la interacción de la universidad con la sociedad a través de la gestión de programas  y/o proyectos de vinculación con la sociedad.</t>
  </si>
  <si>
    <t>Número de programas y/o proyectos de vinculación gestionados.</t>
  </si>
  <si>
    <t>Dirección de Vinculación</t>
  </si>
  <si>
    <t>Evaluar el nivel de impacto de los proyectos de vinculación a través de la valoración del grado de contribución a la solución de los problemas identificados en los estudios de pertinencia de la oferta académica.</t>
  </si>
  <si>
    <t>Número de proyectos de vinculación con impacto sobre los problemas identificados en los estudios de pertinencia de las carreras.</t>
  </si>
  <si>
    <t>Gestionar la internacionalización de los proyectos de vinculación a través de la implementación del modelo de transferencia tecnológica y científica con énfasis en los nudos problematizadores identificados a nivel zonal.</t>
  </si>
  <si>
    <t>Asegurar la calidad de las alianzas estratégicas institucionales a través de la evaluación de impacto de los convenios sobre el desarrollo de los ejes sustantivos.</t>
  </si>
  <si>
    <t>Porcentaje de procesos académicos, de investigación y vinculación con la sociedad beneficiados a partir de la ejecución de las alianzas estratégicas vigentes.</t>
  </si>
  <si>
    <r>
      <rPr>
        <b/>
        <i/>
        <sz val="10"/>
        <color rgb="FF000000"/>
        <rFont val="Cambria"/>
        <family val="1"/>
      </rPr>
      <t xml:space="preserve">Fuente: </t>
    </r>
    <r>
      <rPr>
        <i/>
        <sz val="10"/>
        <color rgb="FF000000"/>
        <rFont val="Cambria"/>
        <family val="1"/>
      </rPr>
      <t>Tabla 20 del Plan Estratégico de Desarrollo Institucional 2021-2024 de la UTMACH.</t>
    </r>
  </si>
  <si>
    <r>
      <t xml:space="preserve">Fecha Actualización:      </t>
    </r>
    <r>
      <rPr>
        <sz val="11"/>
        <color rgb="FF000000"/>
        <rFont val="Century Schoolbook"/>
        <family val="1"/>
      </rPr>
      <t>18/11/2022</t>
    </r>
  </si>
  <si>
    <t>TOTAL DIRECCIÓN DE VINCULACIÓN: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</si>
</sst>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quot;* #,##0.00_ ;_ &quot;$&quot;* \-#,##0.00_ ;_ &quot;$&quot;* &quot;-&quot;??_ ;_ @_ "/>
    <numFmt numFmtId="164" formatCode="#,##0.00_ ;\-#,##0.00\ "/>
    <numFmt numFmtId="165" formatCode="_(&quot;$&quot;\ * #,##0.00_);_(&quot;$&quot;\ * \(#,##0.00\);_(&quot;$&quot;\ * &quot;-&quot;??_);_(@_)"/>
    <numFmt numFmtId="166" formatCode="0.00_ ;\-0.00\ "/>
  </numFmts>
  <fonts count="56" x14ac:knownFonts="1">
    <font>
      <sz val="11"/>
      <color rgb="FF000000"/>
      <name val="Calibri"/>
      <scheme val="minor"/>
    </font>
    <font>
      <b/>
      <sz val="36"/>
      <color rgb="FF002060"/>
      <name val="Book Antiqua"/>
      <family val="1"/>
    </font>
    <font>
      <b/>
      <sz val="18"/>
      <color rgb="FF0070C0"/>
      <name val="Book Antiqua"/>
      <family val="1"/>
    </font>
    <font>
      <b/>
      <sz val="20"/>
      <color rgb="FF000000"/>
      <name val="Book Antiqua"/>
      <family val="1"/>
    </font>
    <font>
      <sz val="16"/>
      <color rgb="FF000000"/>
      <name val="Cambria"/>
      <family val="1"/>
    </font>
    <font>
      <b/>
      <sz val="14"/>
      <color rgb="FF000000"/>
      <name val="Book Antiqua"/>
      <family val="1"/>
    </font>
    <font>
      <sz val="11"/>
      <color rgb="FF000000"/>
      <name val="Calibri"/>
      <family val="2"/>
    </font>
    <font>
      <sz val="12"/>
      <color rgb="FF000000"/>
      <name val="Calibri"/>
      <family val="2"/>
    </font>
    <font>
      <b/>
      <sz val="14"/>
      <color rgb="FF000000"/>
      <name val="Cambria"/>
      <family val="1"/>
    </font>
    <font>
      <sz val="11"/>
      <name val="Calibri"/>
      <family val="2"/>
    </font>
    <font>
      <b/>
      <sz val="14"/>
      <color rgb="FF002060"/>
      <name val="Cambria"/>
      <family val="1"/>
    </font>
    <font>
      <sz val="12"/>
      <color rgb="FF000000"/>
      <name val="Cambria"/>
      <family val="1"/>
    </font>
    <font>
      <sz val="11"/>
      <color rgb="FF000000"/>
      <name val="Cambria"/>
      <family val="1"/>
    </font>
    <font>
      <b/>
      <sz val="10"/>
      <color rgb="FF000000"/>
      <name val="Arial Narrow"/>
      <family val="2"/>
    </font>
    <font>
      <sz val="10"/>
      <color rgb="FF000000"/>
      <name val="Arial Narrow"/>
      <family val="2"/>
    </font>
    <font>
      <sz val="12"/>
      <color rgb="FF000000"/>
      <name val="Century Schoolbook"/>
      <family val="1"/>
    </font>
    <font>
      <b/>
      <sz val="10"/>
      <color rgb="FF000000"/>
      <name val="Century Schoolbook"/>
      <family val="1"/>
    </font>
    <font>
      <b/>
      <sz val="12"/>
      <color rgb="FF000000"/>
      <name val="Century Schoolbook"/>
      <family val="1"/>
    </font>
    <font>
      <sz val="10"/>
      <color rgb="FF000000"/>
      <name val="Century Schoolbook"/>
      <family val="1"/>
    </font>
    <font>
      <b/>
      <sz val="12"/>
      <color rgb="FF000000"/>
      <name val="Arial Narrow"/>
      <family val="2"/>
    </font>
    <font>
      <b/>
      <sz val="14"/>
      <color rgb="FF000000"/>
      <name val="Century Schoolbook"/>
      <family val="1"/>
    </font>
    <font>
      <b/>
      <sz val="13"/>
      <color rgb="FF000000"/>
      <name val="Century Schoolbook"/>
      <family val="1"/>
    </font>
    <font>
      <b/>
      <sz val="12"/>
      <color rgb="FF000000"/>
      <name val="Calibri"/>
      <family val="2"/>
    </font>
    <font>
      <b/>
      <sz val="11"/>
      <color rgb="FF000000"/>
      <name val="Arial Narrow"/>
      <family val="2"/>
    </font>
    <font>
      <sz val="11"/>
      <color rgb="FF000000"/>
      <name val="Arial Narrow"/>
      <family val="2"/>
    </font>
    <font>
      <sz val="10"/>
      <color rgb="FF000000"/>
      <name val="Calibri"/>
      <family val="2"/>
    </font>
    <font>
      <b/>
      <sz val="12"/>
      <color rgb="FF000000"/>
      <name val="Cambria"/>
      <family val="1"/>
    </font>
    <font>
      <sz val="11"/>
      <color rgb="FF000000"/>
      <name val="Century Schoolbook"/>
      <family val="1"/>
    </font>
    <font>
      <sz val="12"/>
      <color rgb="FF000000"/>
      <name val="Arial Narrow"/>
      <family val="2"/>
    </font>
    <font>
      <b/>
      <sz val="11"/>
      <color rgb="FF000000"/>
      <name val="Century Schoolbook"/>
      <family val="1"/>
    </font>
    <font>
      <b/>
      <sz val="12"/>
      <color rgb="FF002060"/>
      <name val="Cambria"/>
      <family val="1"/>
    </font>
    <font>
      <b/>
      <sz val="18"/>
      <color rgb="FF002060"/>
      <name val="Cambria"/>
      <family val="1"/>
    </font>
    <font>
      <sz val="10"/>
      <color rgb="FFFFFFFF"/>
      <name val="Cambria"/>
      <family val="1"/>
    </font>
    <font>
      <b/>
      <sz val="12"/>
      <color rgb="FF000000"/>
      <name val="Times New Roman"/>
      <family val="1"/>
    </font>
    <font>
      <b/>
      <sz val="8"/>
      <color rgb="FF000000"/>
      <name val="Calibri"/>
      <family val="2"/>
    </font>
    <font>
      <b/>
      <i/>
      <sz val="10"/>
      <color rgb="FF000000"/>
      <name val="Arial Narrow"/>
      <family val="2"/>
    </font>
    <font>
      <b/>
      <i/>
      <sz val="10"/>
      <color rgb="FF000000"/>
      <name val="Cambria"/>
      <family val="1"/>
    </font>
    <font>
      <sz val="12"/>
      <color rgb="FFFFFFFF"/>
      <name val="Cambria"/>
      <family val="1"/>
    </font>
    <font>
      <sz val="11"/>
      <color rgb="FFFFFFFF"/>
      <name val="Cambria"/>
      <family val="1"/>
    </font>
    <font>
      <b/>
      <sz val="11"/>
      <color rgb="FFC00000"/>
      <name val="Calibri"/>
      <family val="2"/>
    </font>
    <font>
      <b/>
      <sz val="16"/>
      <color rgb="FFFF0000"/>
      <name val="Cambria"/>
      <family val="1"/>
    </font>
    <font>
      <b/>
      <sz val="9"/>
      <color rgb="FFFFFFFF"/>
      <name val="Calibri"/>
      <family val="2"/>
    </font>
    <font>
      <i/>
      <sz val="11"/>
      <color rgb="FF000000"/>
      <name val="Calibri"/>
      <family val="2"/>
    </font>
    <font>
      <sz val="10"/>
      <color rgb="FF000000"/>
      <name val="Cambria"/>
      <family val="1"/>
    </font>
    <font>
      <b/>
      <sz val="9"/>
      <color rgb="FFFF0000"/>
      <name val="Arial Narrow"/>
      <family val="2"/>
    </font>
    <font>
      <b/>
      <sz val="9"/>
      <color rgb="FF000000"/>
      <name val="Arial Narrow"/>
      <family val="2"/>
    </font>
    <font>
      <b/>
      <sz val="9"/>
      <color rgb="FF000000"/>
      <name val="Century Schoolbook"/>
      <family val="1"/>
    </font>
    <font>
      <b/>
      <sz val="10"/>
      <color rgb="FFFF0000"/>
      <name val="Arial Narrow"/>
      <family val="2"/>
    </font>
    <font>
      <b/>
      <sz val="11"/>
      <color rgb="FFFF0000"/>
      <name val="Arial Narrow"/>
      <family val="2"/>
    </font>
    <font>
      <i/>
      <sz val="10"/>
      <color rgb="FF000000"/>
      <name val="Cambria"/>
      <family val="1"/>
    </font>
    <font>
      <sz val="9"/>
      <color rgb="FF000000"/>
      <name val="Century Schoolbook"/>
      <family val="1"/>
    </font>
    <font>
      <sz val="11"/>
      <color rgb="FF000000"/>
      <name val="Calibri"/>
      <family val="2"/>
      <scheme val="minor"/>
    </font>
    <font>
      <b/>
      <sz val="22"/>
      <color rgb="FF002060"/>
      <name val="Brush Script MT"/>
      <family val="4"/>
    </font>
    <font>
      <sz val="11"/>
      <color rgb="FF000000"/>
      <name val="Brush Script MT"/>
      <family val="4"/>
    </font>
    <font>
      <b/>
      <sz val="14"/>
      <color rgb="FF000000"/>
      <name val="Bodoni MT"/>
      <family val="1"/>
    </font>
    <font>
      <sz val="11"/>
      <name val="Bodoni MT"/>
      <family val="1"/>
    </font>
  </fonts>
  <fills count="17">
    <fill>
      <patternFill patternType="none"/>
    </fill>
    <fill>
      <patternFill patternType="gray125"/>
    </fill>
    <fill>
      <patternFill patternType="solid">
        <fgColor rgb="FFFABF8F"/>
        <bgColor rgb="FFFABF8F"/>
      </patternFill>
    </fill>
    <fill>
      <patternFill patternType="solid">
        <fgColor rgb="FF9BBB59"/>
        <bgColor rgb="FF9BBB59"/>
      </patternFill>
    </fill>
    <fill>
      <patternFill patternType="solid">
        <fgColor rgb="FFD99594"/>
        <bgColor rgb="FFD99594"/>
      </patternFill>
    </fill>
    <fill>
      <patternFill patternType="solid">
        <fgColor rgb="FFB8CCE4"/>
        <bgColor rgb="FFB8CCE4"/>
      </patternFill>
    </fill>
    <fill>
      <patternFill patternType="solid">
        <fgColor rgb="FFFBD4B4"/>
        <bgColor rgb="FFFBD4B4"/>
      </patternFill>
    </fill>
    <fill>
      <patternFill patternType="solid">
        <fgColor rgb="FFC2D69B"/>
        <bgColor rgb="FFC2D69B"/>
      </patternFill>
    </fill>
    <fill>
      <patternFill patternType="solid">
        <fgColor rgb="FFE5B8B7"/>
        <bgColor rgb="FFE5B8B7"/>
      </patternFill>
    </fill>
    <fill>
      <patternFill patternType="solid">
        <fgColor rgb="FFDBE5F1"/>
        <bgColor rgb="FFDBE5F1"/>
      </patternFill>
    </fill>
    <fill>
      <patternFill patternType="solid">
        <fgColor rgb="FFFDE9D9"/>
        <bgColor rgb="FFFDE9D9"/>
      </patternFill>
    </fill>
    <fill>
      <patternFill patternType="solid">
        <fgColor rgb="FFFFFF00"/>
        <bgColor rgb="FFFFFF00"/>
      </patternFill>
    </fill>
    <fill>
      <patternFill patternType="solid">
        <fgColor rgb="FFFFFFFF"/>
        <bgColor rgb="FFFFFFFF"/>
      </patternFill>
    </fill>
    <fill>
      <patternFill patternType="solid">
        <fgColor rgb="FF0070C0"/>
        <bgColor rgb="FF0070C0"/>
      </patternFill>
    </fill>
    <fill>
      <patternFill patternType="solid">
        <fgColor rgb="FF9BC2E6"/>
        <bgColor rgb="FF9BC2E6"/>
      </patternFill>
    </fill>
    <fill>
      <patternFill patternType="solid">
        <fgColor rgb="FF44546A"/>
        <bgColor rgb="FF44546A"/>
      </patternFill>
    </fill>
    <fill>
      <patternFill patternType="solid">
        <fgColor rgb="FFFFFF99"/>
        <bgColor rgb="FFFFFF99"/>
      </patternFill>
    </fill>
  </fills>
  <borders count="16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top style="double">
        <color rgb="FF000000"/>
      </top>
      <bottom/>
      <diagonal/>
    </border>
    <border>
      <left/>
      <right style="thin">
        <color rgb="FF4F6128"/>
      </right>
      <top style="double">
        <color rgb="FF000000"/>
      </top>
      <bottom/>
      <diagonal/>
    </border>
    <border>
      <left style="thin">
        <color rgb="FF4F6128"/>
      </left>
      <right/>
      <top style="double">
        <color rgb="FF000000"/>
      </top>
      <bottom style="thin">
        <color rgb="FF4F6128"/>
      </bottom>
      <diagonal/>
    </border>
    <border>
      <left/>
      <right style="thin">
        <color rgb="FF632423"/>
      </right>
      <top style="double">
        <color rgb="FF000000"/>
      </top>
      <bottom style="thin">
        <color rgb="FF4F6128"/>
      </bottom>
      <diagonal/>
    </border>
    <border>
      <left style="thin">
        <color rgb="FF632423"/>
      </left>
      <right/>
      <top style="double">
        <color rgb="FF000000"/>
      </top>
      <bottom style="thin">
        <color rgb="FF632423"/>
      </bottom>
      <diagonal/>
    </border>
    <border>
      <left/>
      <right/>
      <top style="double">
        <color rgb="FF000000"/>
      </top>
      <bottom style="thin">
        <color rgb="FF632423"/>
      </bottom>
      <diagonal/>
    </border>
    <border>
      <left/>
      <right style="thin">
        <color rgb="FF632423"/>
      </right>
      <top style="double">
        <color rgb="FF000000"/>
      </top>
      <bottom style="thin">
        <color rgb="FF632423"/>
      </bottom>
      <diagonal/>
    </border>
    <border>
      <left style="thin">
        <color rgb="FF632423"/>
      </left>
      <right/>
      <top style="double">
        <color rgb="FF000000"/>
      </top>
      <bottom style="thin">
        <color rgb="FF4BACC6"/>
      </bottom>
      <diagonal/>
    </border>
    <border>
      <left/>
      <right/>
      <top style="double">
        <color rgb="FF000000"/>
      </top>
      <bottom style="thin">
        <color rgb="FF4BACC6"/>
      </bottom>
      <diagonal/>
    </border>
    <border>
      <left/>
      <right style="medium">
        <color rgb="FF000000"/>
      </right>
      <top style="double">
        <color rgb="FF000000"/>
      </top>
      <bottom style="thin">
        <color rgb="FF4BACC6"/>
      </bottom>
      <diagonal/>
    </border>
    <border>
      <left style="medium">
        <color rgb="FF000000"/>
      </left>
      <right/>
      <top style="double">
        <color rgb="FF000000"/>
      </top>
      <bottom style="thin">
        <color rgb="FFE36C09"/>
      </bottom>
      <diagonal/>
    </border>
    <border>
      <left/>
      <right/>
      <top style="double">
        <color rgb="FF000000"/>
      </top>
      <bottom style="thin">
        <color rgb="FFE36C09"/>
      </bottom>
      <diagonal/>
    </border>
    <border>
      <left/>
      <right style="double">
        <color rgb="FF000000"/>
      </right>
      <top style="double">
        <color rgb="FF000000"/>
      </top>
      <bottom style="thin">
        <color rgb="FFE36C09"/>
      </bottom>
      <diagonal/>
    </border>
    <border>
      <left style="double">
        <color rgb="FF000000"/>
      </left>
      <right/>
      <top/>
      <bottom/>
      <diagonal/>
    </border>
    <border>
      <left/>
      <right style="thin">
        <color rgb="FF4F6128"/>
      </right>
      <top/>
      <bottom/>
      <diagonal/>
    </border>
    <border>
      <left style="thin">
        <color rgb="FF4F6128"/>
      </left>
      <right style="thin">
        <color rgb="FF4F6128"/>
      </right>
      <top style="thin">
        <color rgb="FF4F6128"/>
      </top>
      <bottom/>
      <diagonal/>
    </border>
    <border>
      <left style="thin">
        <color rgb="FF4F6128"/>
      </left>
      <right style="thin">
        <color rgb="FF632423"/>
      </right>
      <top style="thin">
        <color rgb="FF4F6128"/>
      </top>
      <bottom/>
      <diagonal/>
    </border>
    <border>
      <left style="thin">
        <color rgb="FF632423"/>
      </left>
      <right style="thin">
        <color rgb="FF632423"/>
      </right>
      <top style="thin">
        <color rgb="FF632423"/>
      </top>
      <bottom/>
      <diagonal/>
    </border>
    <border>
      <left style="thin">
        <color rgb="FF632423"/>
      </left>
      <right style="thin">
        <color rgb="FF4BACC6"/>
      </right>
      <top style="thin">
        <color rgb="FF4BACC6"/>
      </top>
      <bottom/>
      <diagonal/>
    </border>
    <border>
      <left style="thin">
        <color rgb="FF4BACC6"/>
      </left>
      <right style="thin">
        <color rgb="FF4BACC6"/>
      </right>
      <top style="thin">
        <color rgb="FF4BACC6"/>
      </top>
      <bottom/>
      <diagonal/>
    </border>
    <border>
      <left style="thin">
        <color rgb="FF4BACC6"/>
      </left>
      <right/>
      <top style="thin">
        <color rgb="FF4BACC6"/>
      </top>
      <bottom style="thin">
        <color rgb="FF4BACC6"/>
      </bottom>
      <diagonal/>
    </border>
    <border>
      <left/>
      <right style="thin">
        <color rgb="FF4BACC6"/>
      </right>
      <top style="thin">
        <color rgb="FF4BACC6"/>
      </top>
      <bottom style="thin">
        <color rgb="FF4BACC6"/>
      </bottom>
      <diagonal/>
    </border>
    <border>
      <left style="thin">
        <color rgb="FF4BACC6"/>
      </left>
      <right style="medium">
        <color rgb="FF000000"/>
      </right>
      <top style="thin">
        <color rgb="FF4BACC6"/>
      </top>
      <bottom/>
      <diagonal/>
    </border>
    <border>
      <left style="medium">
        <color rgb="FF000000"/>
      </left>
      <right/>
      <top style="thin">
        <color rgb="FFE36C09"/>
      </top>
      <bottom style="thin">
        <color rgb="FFE36C09"/>
      </bottom>
      <diagonal/>
    </border>
    <border>
      <left/>
      <right/>
      <top style="thin">
        <color rgb="FFE36C09"/>
      </top>
      <bottom style="thin">
        <color rgb="FFE36C09"/>
      </bottom>
      <diagonal/>
    </border>
    <border>
      <left/>
      <right style="thin">
        <color rgb="FFE36C09"/>
      </right>
      <top style="thin">
        <color rgb="FFE36C09"/>
      </top>
      <bottom style="thin">
        <color rgb="FFE36C09"/>
      </bottom>
      <diagonal/>
    </border>
    <border>
      <left style="thin">
        <color rgb="FFE36C09"/>
      </left>
      <right/>
      <top style="thin">
        <color rgb="FFE36C09"/>
      </top>
      <bottom style="thin">
        <color rgb="FFE36C09"/>
      </bottom>
      <diagonal/>
    </border>
    <border>
      <left style="thin">
        <color rgb="FFE36C09"/>
      </left>
      <right style="double">
        <color rgb="FF000000"/>
      </right>
      <top style="thin">
        <color rgb="FFE36C09"/>
      </top>
      <bottom/>
      <diagonal/>
    </border>
    <border>
      <left/>
      <right style="thin">
        <color rgb="FF4F6128"/>
      </right>
      <top/>
      <bottom style="medium">
        <color rgb="FF000000"/>
      </bottom>
      <diagonal/>
    </border>
    <border>
      <left style="thin">
        <color rgb="FF4F6128"/>
      </left>
      <right style="thin">
        <color rgb="FF4F6128"/>
      </right>
      <top/>
      <bottom style="medium">
        <color rgb="FF000000"/>
      </bottom>
      <diagonal/>
    </border>
    <border>
      <left style="thin">
        <color rgb="FF4F6128"/>
      </left>
      <right style="thin">
        <color rgb="FF632423"/>
      </right>
      <top/>
      <bottom style="medium">
        <color rgb="FF000000"/>
      </bottom>
      <diagonal/>
    </border>
    <border>
      <left style="thin">
        <color rgb="FF632423"/>
      </left>
      <right style="thin">
        <color rgb="FF632423"/>
      </right>
      <top/>
      <bottom style="medium">
        <color rgb="FF000000"/>
      </bottom>
      <diagonal/>
    </border>
    <border>
      <left style="thin">
        <color rgb="FF632423"/>
      </left>
      <right style="thin">
        <color rgb="FF4BACC6"/>
      </right>
      <top/>
      <bottom style="medium">
        <color rgb="FF000000"/>
      </bottom>
      <diagonal/>
    </border>
    <border>
      <left style="thin">
        <color rgb="FF4BACC6"/>
      </left>
      <right style="thin">
        <color rgb="FF4BACC6"/>
      </right>
      <top/>
      <bottom style="medium">
        <color rgb="FF000000"/>
      </bottom>
      <diagonal/>
    </border>
    <border>
      <left style="thin">
        <color rgb="FF4BACC6"/>
      </left>
      <right style="thin">
        <color rgb="FF4BACC6"/>
      </right>
      <top style="thin">
        <color rgb="FF4BACC6"/>
      </top>
      <bottom style="medium">
        <color rgb="FF000000"/>
      </bottom>
      <diagonal/>
    </border>
    <border>
      <left style="thin">
        <color rgb="FF4BACC6"/>
      </left>
      <right style="medium">
        <color rgb="FF000000"/>
      </right>
      <top/>
      <bottom style="medium">
        <color rgb="FF000000"/>
      </bottom>
      <diagonal/>
    </border>
    <border>
      <left style="medium">
        <color rgb="FF000000"/>
      </left>
      <right style="thin">
        <color rgb="FFE36C09"/>
      </right>
      <top style="thin">
        <color rgb="FFE36C09"/>
      </top>
      <bottom style="medium">
        <color rgb="FF000000"/>
      </bottom>
      <diagonal/>
    </border>
    <border>
      <left style="thin">
        <color rgb="FFE36C09"/>
      </left>
      <right style="thin">
        <color rgb="FFE36C09"/>
      </right>
      <top style="thin">
        <color rgb="FFE36C09"/>
      </top>
      <bottom style="medium">
        <color rgb="FF000000"/>
      </bottom>
      <diagonal/>
    </border>
    <border>
      <left style="thin">
        <color rgb="FFE36C09"/>
      </left>
      <right style="double">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BFBFBF"/>
      </right>
      <top style="medium">
        <color rgb="FF000000"/>
      </top>
      <bottom/>
      <diagonal/>
    </border>
    <border>
      <left style="thin">
        <color rgb="FFBFBFBF"/>
      </left>
      <right style="thin">
        <color rgb="FFBFBFBF"/>
      </right>
      <top style="medium">
        <color rgb="FF000000"/>
      </top>
      <bottom/>
      <diagonal/>
    </border>
    <border>
      <left style="thin">
        <color rgb="FFBFBFBF"/>
      </left>
      <right style="medium">
        <color rgb="FF000000"/>
      </right>
      <top style="medium">
        <color rgb="FF000000"/>
      </top>
      <bottom/>
      <diagonal/>
    </border>
    <border>
      <left style="medium">
        <color rgb="FF000000"/>
      </left>
      <right style="thin">
        <color rgb="FFBFBFBF"/>
      </right>
      <top style="medium">
        <color rgb="FF000000"/>
      </top>
      <bottom style="thin">
        <color rgb="FFBFBFBF"/>
      </bottom>
      <diagonal/>
    </border>
    <border>
      <left style="thin">
        <color rgb="FFBFBFBF"/>
      </left>
      <right style="thin">
        <color rgb="FFBFBFBF"/>
      </right>
      <top style="medium">
        <color rgb="FF000000"/>
      </top>
      <bottom style="thin">
        <color rgb="FFBFBFBF"/>
      </bottom>
      <diagonal/>
    </border>
    <border>
      <left style="thin">
        <color rgb="FFBFBFBF"/>
      </left>
      <right style="double">
        <color rgb="FF000000"/>
      </right>
      <top style="medium">
        <color rgb="FF000000"/>
      </top>
      <bottom/>
      <diagonal/>
    </border>
    <border>
      <left style="thin">
        <color rgb="FF000000"/>
      </left>
      <right style="thin">
        <color rgb="FFBFBFBF"/>
      </right>
      <top/>
      <bottom/>
      <diagonal/>
    </border>
    <border>
      <left style="thin">
        <color rgb="FFBFBFBF"/>
      </left>
      <right style="thin">
        <color rgb="FFBFBFBF"/>
      </right>
      <top/>
      <bottom/>
      <diagonal/>
    </border>
    <border>
      <left style="thin">
        <color rgb="FFBFBFBF"/>
      </left>
      <right style="medium">
        <color rgb="FF000000"/>
      </right>
      <top/>
      <bottom/>
      <diagonal/>
    </border>
    <border>
      <left style="medium">
        <color rgb="FF000000"/>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double">
        <color rgb="FF000000"/>
      </right>
      <top/>
      <bottom/>
      <diagonal/>
    </border>
    <border>
      <left style="medium">
        <color rgb="FF000000"/>
      </left>
      <right style="thin">
        <color rgb="FFBFBFBF"/>
      </right>
      <top/>
      <bottom style="thin">
        <color rgb="FFBFBFBF"/>
      </bottom>
      <diagonal/>
    </border>
    <border>
      <left style="thin">
        <color rgb="FF000000"/>
      </left>
      <right style="thin">
        <color rgb="FFBFBFBF"/>
      </right>
      <top/>
      <bottom style="thin">
        <color rgb="FF000000"/>
      </bottom>
      <diagonal/>
    </border>
    <border>
      <left style="thin">
        <color rgb="FFBFBFBF"/>
      </left>
      <right style="thin">
        <color rgb="FFBFBFBF"/>
      </right>
      <top/>
      <bottom style="thin">
        <color rgb="FF000000"/>
      </bottom>
      <diagonal/>
    </border>
    <border>
      <left style="thin">
        <color rgb="FFBFBFBF"/>
      </left>
      <right style="medium">
        <color rgb="FF000000"/>
      </right>
      <top/>
      <bottom style="thin">
        <color rgb="FF000000"/>
      </bottom>
      <diagonal/>
    </border>
    <border>
      <left style="medium">
        <color rgb="FF000000"/>
      </left>
      <right style="thin">
        <color rgb="FFBFBFBF"/>
      </right>
      <top style="thin">
        <color rgb="FFBFBFBF"/>
      </top>
      <bottom style="thin">
        <color rgb="FF000000"/>
      </bottom>
      <diagonal/>
    </border>
    <border>
      <left style="thin">
        <color rgb="FFBFBFBF"/>
      </left>
      <right style="thin">
        <color rgb="FFBFBFBF"/>
      </right>
      <top style="thin">
        <color rgb="FFBFBFBF"/>
      </top>
      <bottom style="thin">
        <color rgb="FF000000"/>
      </bottom>
      <diagonal/>
    </border>
    <border>
      <left style="thin">
        <color rgb="FFBFBFBF"/>
      </left>
      <right style="double">
        <color rgb="FF000000"/>
      </right>
      <top/>
      <bottom style="thin">
        <color rgb="FF000000"/>
      </bottom>
      <diagonal/>
    </border>
    <border>
      <left style="thin">
        <color rgb="FFBFBFBF"/>
      </left>
      <right style="thin">
        <color rgb="FFBFBFBF"/>
      </right>
      <top style="thin">
        <color rgb="FF000000"/>
      </top>
      <bottom/>
      <diagonal/>
    </border>
    <border>
      <left style="double">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double">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BFBFBF"/>
      </right>
      <top style="thin">
        <color rgb="FF000000"/>
      </top>
      <bottom/>
      <diagonal/>
    </border>
    <border>
      <left style="thin">
        <color rgb="FFBFBFBF"/>
      </left>
      <right style="medium">
        <color rgb="FF000000"/>
      </right>
      <top style="thin">
        <color rgb="FF000000"/>
      </top>
      <bottom/>
      <diagonal/>
    </border>
    <border>
      <left style="thin">
        <color rgb="FFBFBFBF"/>
      </left>
      <right style="thin">
        <color rgb="FFBFBFBF"/>
      </right>
      <top style="thin">
        <color rgb="FF000000"/>
      </top>
      <bottom style="thin">
        <color rgb="FFBFBFBF"/>
      </bottom>
      <diagonal/>
    </border>
    <border>
      <left style="thin">
        <color rgb="FFBFBFBF"/>
      </left>
      <right style="double">
        <color rgb="FF000000"/>
      </right>
      <top style="thin">
        <color rgb="FF000000"/>
      </top>
      <bottom/>
      <diagonal/>
    </border>
    <border>
      <left style="medium">
        <color rgb="FF000000"/>
      </left>
      <right style="thin">
        <color rgb="FFBFBFBF"/>
      </right>
      <top style="thin">
        <color rgb="FF000000"/>
      </top>
      <bottom style="thin">
        <color rgb="FFBFBFBF"/>
      </bottom>
      <diagonal/>
    </border>
    <border>
      <left/>
      <right style="thin">
        <color rgb="FFBFBFBF"/>
      </right>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style="thin">
        <color rgb="FFBFBFBF"/>
      </bottom>
      <diagonal/>
    </border>
    <border>
      <left style="medium">
        <color rgb="FF000000"/>
      </left>
      <right style="thin">
        <color rgb="FFBFBFBF"/>
      </right>
      <top style="thin">
        <color rgb="FFBFBFBF"/>
      </top>
      <bottom/>
      <diagonal/>
    </border>
    <border>
      <left style="thin">
        <color rgb="FF000000"/>
      </left>
      <right style="thin">
        <color rgb="FF000000"/>
      </right>
      <top/>
      <bottom/>
      <diagonal/>
    </border>
    <border>
      <left style="thin">
        <color rgb="FF000000"/>
      </left>
      <right/>
      <top/>
      <bottom style="medium">
        <color rgb="FF000000"/>
      </bottom>
      <diagonal/>
    </border>
    <border>
      <left/>
      <right/>
      <top/>
      <bottom style="medium">
        <color rgb="FF000000"/>
      </bottom>
      <diagonal/>
    </border>
    <border>
      <left style="thin">
        <color rgb="FFE36C09"/>
      </left>
      <right style="thin">
        <color rgb="FFE36C09"/>
      </right>
      <top/>
      <bottom style="medium">
        <color rgb="FF000000"/>
      </bottom>
      <diagonal/>
    </border>
    <border>
      <left style="thin">
        <color rgb="FFE36C09"/>
      </left>
      <right/>
      <top/>
      <bottom style="medium">
        <color rgb="FF000000"/>
      </bottom>
      <diagonal/>
    </border>
    <border>
      <left/>
      <right style="double">
        <color rgb="FF000000"/>
      </right>
      <top/>
      <bottom style="medium">
        <color rgb="FF000000"/>
      </bottom>
      <diagonal/>
    </border>
    <border>
      <left/>
      <right/>
      <top style="thin">
        <color rgb="FF000000"/>
      </top>
      <bottom/>
      <diagonal/>
    </border>
    <border>
      <left style="thin">
        <color rgb="FFBFBFBF"/>
      </left>
      <right/>
      <top style="thin">
        <color rgb="FF000000"/>
      </top>
      <bottom/>
      <diagonal/>
    </border>
    <border>
      <left style="thin">
        <color rgb="FFBFBFBF"/>
      </left>
      <right/>
      <top/>
      <bottom/>
      <diagonal/>
    </border>
    <border>
      <left style="thin">
        <color rgb="FFBFBFBF"/>
      </left>
      <right/>
      <top/>
      <bottom style="thin">
        <color rgb="FF000000"/>
      </bottom>
      <diagonal/>
    </border>
    <border>
      <left/>
      <right style="thin">
        <color rgb="FFBFBFBF"/>
      </right>
      <top style="thin">
        <color rgb="FF000000"/>
      </top>
      <bottom/>
      <diagonal/>
    </border>
    <border>
      <left/>
      <right style="thin">
        <color rgb="FFBFBFBF"/>
      </right>
      <top/>
      <bottom/>
      <diagonal/>
    </border>
    <border>
      <left/>
      <right style="thin">
        <color rgb="FFBFBFBF"/>
      </right>
      <top/>
      <bottom style="thin">
        <color rgb="FF000000"/>
      </bottom>
      <diagonal/>
    </border>
    <border>
      <left/>
      <right style="thin">
        <color rgb="FFBFBFBF"/>
      </right>
      <top style="thin">
        <color rgb="FF000000"/>
      </top>
      <bottom style="thin">
        <color rgb="FFBFBFBF"/>
      </bottom>
      <diagonal/>
    </border>
    <border>
      <left style="thin">
        <color rgb="FFE36C09"/>
      </left>
      <right/>
      <top style="thin">
        <color rgb="FF000000"/>
      </top>
      <bottom style="medium">
        <color rgb="FF000000"/>
      </bottom>
      <diagonal/>
    </border>
    <border>
      <left/>
      <right style="double">
        <color rgb="FF000000"/>
      </right>
      <top style="thin">
        <color rgb="FF000000"/>
      </top>
      <bottom style="medium">
        <color rgb="FF000000"/>
      </bottom>
      <diagonal/>
    </border>
    <border>
      <left style="double">
        <color rgb="FF000000"/>
      </left>
      <right style="thin">
        <color rgb="FF000000"/>
      </right>
      <top/>
      <bottom/>
      <diagonal/>
    </border>
    <border>
      <left style="double">
        <color rgb="FF000000"/>
      </left>
      <right/>
      <top/>
      <bottom style="medium">
        <color rgb="FF000000"/>
      </bottom>
      <diagonal/>
    </border>
    <border>
      <left/>
      <right/>
      <top style="thin">
        <color rgb="FF000000"/>
      </top>
      <bottom style="medium">
        <color rgb="FF000000"/>
      </bottom>
      <diagonal/>
    </border>
    <border>
      <left style="double">
        <color rgb="FF000000"/>
      </left>
      <right/>
      <top style="double">
        <color rgb="FF000000"/>
      </top>
      <bottom style="thin">
        <color rgb="FF000000"/>
      </bottom>
      <diagonal/>
    </border>
    <border>
      <left style="thin">
        <color rgb="FFE36C09"/>
      </left>
      <right style="thin">
        <color rgb="FFE36C09"/>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thin">
        <color rgb="FFBFBFBF"/>
      </left>
      <right style="double">
        <color rgb="FF000000"/>
      </right>
      <top style="thin">
        <color rgb="FFBFBFBF"/>
      </top>
      <bottom style="thin">
        <color rgb="FFBFBFBF"/>
      </bottom>
      <diagonal/>
    </border>
    <border>
      <left style="double">
        <color rgb="FF000000"/>
      </left>
      <right style="thin">
        <color rgb="FFBFBFBF"/>
      </right>
      <top style="thin">
        <color rgb="FFBFBFBF"/>
      </top>
      <bottom style="thin">
        <color rgb="FF000000"/>
      </bottom>
      <diagonal/>
    </border>
    <border>
      <left style="thin">
        <color rgb="FFBFBFBF"/>
      </left>
      <right/>
      <top style="thin">
        <color rgb="FFBFBFBF"/>
      </top>
      <bottom style="thin">
        <color rgb="FF000000"/>
      </bottom>
      <diagonal/>
    </border>
    <border>
      <left style="thin">
        <color rgb="FFBFBFBF"/>
      </left>
      <right style="double">
        <color rgb="FF000000"/>
      </right>
      <top style="thin">
        <color rgb="FFBFBFBF"/>
      </top>
      <bottom style="thin">
        <color rgb="FF000000"/>
      </bottom>
      <diagonal/>
    </border>
    <border>
      <left style="double">
        <color rgb="FF000000"/>
      </left>
      <right/>
      <top/>
      <bottom style="double">
        <color rgb="FF000000"/>
      </bottom>
      <diagonal/>
    </border>
    <border>
      <left style="thin">
        <color rgb="FFE36C09"/>
      </left>
      <right style="thin">
        <color rgb="FFE36C09"/>
      </right>
      <top/>
      <bottom style="double">
        <color rgb="FF000000"/>
      </bottom>
      <diagonal/>
    </border>
    <border>
      <left/>
      <right style="double">
        <color rgb="FF000000"/>
      </right>
      <top/>
      <bottom style="double">
        <color rgb="FF000000"/>
      </bottom>
      <diagonal/>
    </border>
    <border>
      <left style="double">
        <color rgb="FF7F7F7F"/>
      </left>
      <right/>
      <top style="double">
        <color rgb="FF7F7F7F"/>
      </top>
      <bottom/>
      <diagonal/>
    </border>
    <border>
      <left/>
      <right/>
      <top style="double">
        <color rgb="FF7F7F7F"/>
      </top>
      <bottom/>
      <diagonal/>
    </border>
    <border>
      <left/>
      <right style="double">
        <color rgb="FF7F7F7F"/>
      </right>
      <top style="double">
        <color rgb="FF7F7F7F"/>
      </top>
      <bottom/>
      <diagonal/>
    </border>
    <border>
      <left style="double">
        <color rgb="FF7F7F7F"/>
      </left>
      <right/>
      <top/>
      <bottom/>
      <diagonal/>
    </border>
    <border>
      <left/>
      <right style="double">
        <color rgb="FF7F7F7F"/>
      </right>
      <top/>
      <bottom/>
      <diagonal/>
    </border>
    <border>
      <left style="double">
        <color rgb="FF7F7F7F"/>
      </left>
      <right/>
      <top style="dotted">
        <color rgb="FFBFBFBF"/>
      </top>
      <bottom style="dotted">
        <color rgb="FFBFBFBF"/>
      </bottom>
      <diagonal/>
    </border>
    <border>
      <left/>
      <right/>
      <top style="dotted">
        <color rgb="FFBFBFBF"/>
      </top>
      <bottom/>
      <diagonal/>
    </border>
    <border>
      <left/>
      <right style="double">
        <color rgb="FF7F7F7F"/>
      </right>
      <top style="dotted">
        <color rgb="FFBFBFBF"/>
      </top>
      <bottom style="dotted">
        <color rgb="FFBFBFBF"/>
      </bottom>
      <diagonal/>
    </border>
    <border>
      <left/>
      <right/>
      <top style="dotted">
        <color rgb="FFBFBFBF"/>
      </top>
      <bottom style="dotted">
        <color rgb="FFBFBFBF"/>
      </bottom>
      <diagonal/>
    </border>
    <border>
      <left/>
      <right style="double">
        <color rgb="FF7F7F7F"/>
      </right>
      <top style="dotted">
        <color rgb="FFBFBFBF"/>
      </top>
      <bottom style="thin">
        <color rgb="FF000000"/>
      </bottom>
      <diagonal/>
    </border>
    <border>
      <left/>
      <right style="double">
        <color rgb="FF7F7F7F"/>
      </right>
      <top/>
      <bottom style="dotted">
        <color rgb="FFBFBFBF"/>
      </bottom>
      <diagonal/>
    </border>
    <border>
      <left style="double">
        <color rgb="FF7F7F7F"/>
      </left>
      <right/>
      <top style="dotted">
        <color rgb="FFBFBFBF"/>
      </top>
      <bottom/>
      <diagonal/>
    </border>
    <border>
      <left/>
      <right style="double">
        <color rgb="FF7F7F7F"/>
      </right>
      <top style="dotted">
        <color rgb="FFBFBFBF"/>
      </top>
      <bottom/>
      <diagonal/>
    </border>
    <border>
      <left style="double">
        <color rgb="FF7F7F7F"/>
      </left>
      <right/>
      <top/>
      <bottom style="double">
        <color rgb="FF7F7F7F"/>
      </bottom>
      <diagonal/>
    </border>
    <border>
      <left/>
      <right/>
      <top/>
      <bottom style="double">
        <color rgb="FF7F7F7F"/>
      </bottom>
      <diagonal/>
    </border>
    <border>
      <left/>
      <right style="double">
        <color rgb="FF7F7F7F"/>
      </right>
      <top/>
      <bottom style="double">
        <color rgb="FF7F7F7F"/>
      </bottom>
      <diagonal/>
    </border>
    <border>
      <left/>
      <right/>
      <top style="thin">
        <color rgb="FF000000"/>
      </top>
      <bottom style="thin">
        <color rgb="FF000000"/>
      </bottom>
      <diagonal/>
    </border>
    <border>
      <left/>
      <right/>
      <top/>
      <bottom style="thin">
        <color rgb="FF000000"/>
      </bottom>
      <diagonal/>
    </border>
    <border>
      <left style="thin">
        <color rgb="FFA5A5A5"/>
      </left>
      <right style="thin">
        <color rgb="FFA5A5A5"/>
      </right>
      <top/>
      <bottom style="thin">
        <color rgb="FFA5A5A5"/>
      </bottom>
      <diagonal/>
    </border>
    <border>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A5A5A5"/>
      </left>
      <right style="thin">
        <color rgb="FFA5A5A5"/>
      </right>
      <top/>
      <bottom style="thin">
        <color rgb="FFA5A5A5"/>
      </bottom>
      <diagonal/>
    </border>
    <border>
      <left/>
      <right/>
      <top/>
      <bottom style="thin">
        <color rgb="FFA5A5A5"/>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style="thin">
        <color rgb="FFA5A5A5"/>
      </left>
      <right style="thin">
        <color rgb="FFA5A5A5"/>
      </right>
      <top style="thin">
        <color rgb="FFA5A5A5"/>
      </top>
      <bottom/>
      <diagonal/>
    </border>
    <border>
      <left/>
      <right/>
      <top style="thin">
        <color rgb="FFA5A5A5"/>
      </top>
      <bottom/>
      <diagonal/>
    </border>
    <border>
      <left style="thin">
        <color rgb="FFA5A5A5"/>
      </left>
      <right/>
      <top style="thin">
        <color rgb="FFA5A5A5"/>
      </top>
      <bottom/>
      <diagonal/>
    </border>
    <border>
      <left/>
      <right/>
      <top/>
      <bottom style="thin">
        <color rgb="FFA5A5A5"/>
      </bottom>
      <diagonal/>
    </border>
    <border>
      <left/>
      <right style="medium">
        <color rgb="FF000000"/>
      </right>
      <top/>
      <bottom style="medium">
        <color rgb="FF000000"/>
      </bottom>
      <diagonal/>
    </border>
    <border>
      <left style="thin">
        <color rgb="FFBFBFBF"/>
      </left>
      <right style="thin">
        <color rgb="FFBFBFBF"/>
      </right>
      <top style="thin">
        <color rgb="FFBFBFBF"/>
      </top>
      <bottom style="thin">
        <color indexed="64"/>
      </bottom>
      <diagonal/>
    </border>
    <border>
      <left style="double">
        <color rgb="FF000000"/>
      </left>
      <right style="thin">
        <color rgb="FF000000"/>
      </right>
      <top/>
      <bottom style="thin">
        <color indexed="64"/>
      </bottom>
      <diagonal/>
    </border>
    <border>
      <left style="thin">
        <color rgb="FF000000"/>
      </left>
      <right style="thin">
        <color rgb="FF000000"/>
      </right>
      <top/>
      <bottom style="thin">
        <color indexed="64"/>
      </bottom>
      <diagonal/>
    </border>
    <border>
      <left style="double">
        <color rgb="FF000000"/>
      </left>
      <right/>
      <top style="medium">
        <color rgb="FF000000"/>
      </top>
      <bottom/>
      <diagonal/>
    </border>
    <border>
      <left style="double">
        <color rgb="FF000000"/>
      </left>
      <right/>
      <top/>
      <bottom style="thin">
        <color indexed="64"/>
      </bottom>
      <diagonal/>
    </border>
    <border>
      <left/>
      <right/>
      <top style="thin">
        <color rgb="FF000000"/>
      </top>
      <bottom style="double">
        <color rgb="FF000000"/>
      </bottom>
      <diagonal/>
    </border>
    <border>
      <left/>
      <right/>
      <top style="medium">
        <color rgb="FF000000"/>
      </top>
      <bottom style="double">
        <color rgb="FF000000"/>
      </bottom>
      <diagonal/>
    </border>
    <border>
      <left style="thin">
        <color rgb="FFE36C09"/>
      </left>
      <right style="thin">
        <color rgb="FFE36C09"/>
      </right>
      <top style="thin">
        <color rgb="FF000000"/>
      </top>
      <bottom style="double">
        <color rgb="FF000000"/>
      </bottom>
      <diagonal/>
    </border>
    <border>
      <left style="thin">
        <color rgb="FFE36C09"/>
      </left>
      <right/>
      <top style="medium">
        <color rgb="FF000000"/>
      </top>
      <bottom style="double">
        <color rgb="FF000000"/>
      </bottom>
      <diagonal/>
    </border>
    <border>
      <left/>
      <right style="double">
        <color rgb="FF000000"/>
      </right>
      <top style="medium">
        <color rgb="FF000000"/>
      </top>
      <bottom style="double">
        <color rgb="FF000000"/>
      </bottom>
      <diagonal/>
    </border>
    <border>
      <left style="thin">
        <color indexed="64"/>
      </left>
      <right style="thin">
        <color rgb="FF000000"/>
      </right>
      <top style="medium">
        <color rgb="FF000000"/>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s>
  <cellStyleXfs count="1">
    <xf numFmtId="0" fontId="0" fillId="0" borderId="0"/>
  </cellStyleXfs>
  <cellXfs count="326">
    <xf numFmtId="0" fontId="0" fillId="0" borderId="0" xfId="0" applyFont="1" applyAlignment="1"/>
    <xf numFmtId="0" fontId="3" fillId="0" borderId="0" xfId="0" applyFont="1" applyAlignment="1">
      <alignment horizontal="center" vertical="center"/>
    </xf>
    <xf numFmtId="0" fontId="4" fillId="0" borderId="1" xfId="0" applyFont="1" applyBorder="1" applyAlignment="1">
      <alignment horizontal="left" vertical="center"/>
    </xf>
    <xf numFmtId="0" fontId="3" fillId="0" borderId="2" xfId="0" applyFont="1" applyBorder="1" applyAlignment="1">
      <alignment horizontal="center" vertical="center"/>
    </xf>
    <xf numFmtId="0" fontId="5" fillId="0" borderId="2" xfId="0" applyFont="1" applyBorder="1" applyAlignment="1">
      <alignment horizontal="center" vertical="center"/>
    </xf>
    <xf numFmtId="0" fontId="6" fillId="0" borderId="3" xfId="0" applyFont="1" applyBorder="1"/>
    <xf numFmtId="0" fontId="7" fillId="0" borderId="0" xfId="0" applyFont="1" applyAlignment="1">
      <alignment vertical="center" wrapText="1"/>
    </xf>
    <xf numFmtId="0" fontId="11" fillId="9" borderId="38" xfId="0" applyFont="1" applyFill="1" applyBorder="1" applyAlignment="1">
      <alignment horizontal="center" vertical="center" wrapText="1"/>
    </xf>
    <xf numFmtId="0" fontId="11" fillId="10" borderId="40" xfId="0" applyFont="1" applyFill="1" applyBorder="1" applyAlignment="1">
      <alignment horizontal="center" vertical="center" wrapText="1"/>
    </xf>
    <xf numFmtId="0" fontId="11" fillId="10" borderId="41" xfId="0" applyFont="1" applyFill="1" applyBorder="1" applyAlignment="1">
      <alignment horizontal="center" vertical="center" wrapText="1"/>
    </xf>
    <xf numFmtId="0" fontId="11" fillId="11" borderId="41" xfId="0" applyFont="1" applyFill="1" applyBorder="1" applyAlignment="1">
      <alignment horizontal="center" vertical="center" wrapText="1"/>
    </xf>
    <xf numFmtId="49" fontId="11" fillId="10" borderId="41" xfId="0" applyNumberFormat="1" applyFont="1" applyFill="1" applyBorder="1" applyAlignment="1">
      <alignment horizontal="center" vertical="center" wrapText="1"/>
    </xf>
    <xf numFmtId="0" fontId="12" fillId="10" borderId="41" xfId="0" applyFont="1" applyFill="1" applyBorder="1" applyAlignment="1">
      <alignment horizontal="center" vertical="center" wrapText="1"/>
    </xf>
    <xf numFmtId="0" fontId="16" fillId="0" borderId="47" xfId="0" applyFont="1" applyBorder="1" applyAlignment="1">
      <alignment horizontal="center" vertical="center"/>
    </xf>
    <xf numFmtId="0" fontId="13" fillId="0" borderId="48" xfId="0" applyFont="1" applyBorder="1" applyAlignment="1">
      <alignment horizontal="left" vertical="center" wrapText="1"/>
    </xf>
    <xf numFmtId="0" fontId="15" fillId="0" borderId="48" xfId="0" applyFont="1" applyBorder="1" applyAlignment="1">
      <alignment horizontal="center" vertical="center" wrapText="1"/>
    </xf>
    <xf numFmtId="0" fontId="14" fillId="0" borderId="48" xfId="0" applyFont="1" applyBorder="1" applyAlignment="1">
      <alignment horizontal="center" vertical="center" wrapText="1"/>
    </xf>
    <xf numFmtId="164" fontId="15" fillId="0" borderId="48" xfId="0" applyNumberFormat="1" applyFont="1" applyBorder="1" applyAlignment="1">
      <alignment vertical="center"/>
    </xf>
    <xf numFmtId="164" fontId="17" fillId="0" borderId="48" xfId="0" applyNumberFormat="1" applyFont="1" applyBorder="1" applyAlignment="1">
      <alignment vertical="center"/>
    </xf>
    <xf numFmtId="49" fontId="14" fillId="0" borderId="48" xfId="0" applyNumberFormat="1" applyFont="1" applyBorder="1" applyAlignment="1">
      <alignment horizontal="center" vertical="center"/>
    </xf>
    <xf numFmtId="0" fontId="18" fillId="0" borderId="53" xfId="0" applyFont="1" applyBorder="1" applyAlignment="1">
      <alignment horizontal="center" vertical="center"/>
    </xf>
    <xf numFmtId="0" fontId="14" fillId="0" borderId="54" xfId="0" applyFont="1" applyBorder="1" applyAlignment="1">
      <alignment horizontal="left" vertical="center" wrapText="1"/>
    </xf>
    <xf numFmtId="0" fontId="15" fillId="0" borderId="54" xfId="0" applyFont="1" applyBorder="1" applyAlignment="1">
      <alignment horizontal="center" vertical="center" wrapText="1"/>
    </xf>
    <xf numFmtId="0" fontId="14" fillId="0" borderId="54" xfId="0" applyFont="1" applyBorder="1" applyAlignment="1">
      <alignment horizontal="center" vertical="center" wrapText="1"/>
    </xf>
    <xf numFmtId="164" fontId="15" fillId="0" borderId="54" xfId="0" applyNumberFormat="1" applyFont="1" applyBorder="1" applyAlignment="1">
      <alignment vertical="center"/>
    </xf>
    <xf numFmtId="164" fontId="17" fillId="0" borderId="54" xfId="0" applyNumberFormat="1" applyFont="1" applyBorder="1" applyAlignment="1">
      <alignment vertical="center"/>
    </xf>
    <xf numFmtId="49" fontId="14" fillId="0" borderId="54" xfId="0" applyNumberFormat="1" applyFont="1" applyBorder="1" applyAlignment="1">
      <alignment horizontal="center" vertical="center"/>
    </xf>
    <xf numFmtId="0" fontId="18" fillId="0" borderId="56" xfId="0" applyFont="1" applyBorder="1" applyAlignment="1">
      <alignment horizontal="center" vertical="center"/>
    </xf>
    <xf numFmtId="0" fontId="16" fillId="0" borderId="56" xfId="0" applyFont="1" applyBorder="1" applyAlignment="1">
      <alignment horizontal="center" vertical="center"/>
    </xf>
    <xf numFmtId="0" fontId="18" fillId="0" borderId="60" xfId="0" applyFont="1" applyBorder="1" applyAlignment="1">
      <alignment horizontal="center" vertical="center"/>
    </xf>
    <xf numFmtId="0" fontId="14" fillId="0" borderId="61" xfId="0" applyFont="1" applyBorder="1" applyAlignment="1">
      <alignment horizontal="left" vertical="center" wrapText="1"/>
    </xf>
    <xf numFmtId="0" fontId="15" fillId="0" borderId="61" xfId="0" applyFont="1" applyBorder="1" applyAlignment="1">
      <alignment horizontal="center" vertical="center" wrapText="1"/>
    </xf>
    <xf numFmtId="0" fontId="14" fillId="0" borderId="61" xfId="0" applyFont="1" applyBorder="1" applyAlignment="1">
      <alignment horizontal="center" vertical="center" wrapText="1"/>
    </xf>
    <xf numFmtId="164" fontId="15" fillId="0" borderId="61" xfId="0" applyNumberFormat="1" applyFont="1" applyBorder="1" applyAlignment="1">
      <alignment vertical="center"/>
    </xf>
    <xf numFmtId="164" fontId="17" fillId="0" borderId="61" xfId="0" applyNumberFormat="1" applyFont="1" applyBorder="1" applyAlignment="1">
      <alignment vertical="center"/>
    </xf>
    <xf numFmtId="49" fontId="14" fillId="0" borderId="61" xfId="0" applyNumberFormat="1" applyFont="1" applyBorder="1" applyAlignment="1">
      <alignment horizontal="center" vertical="center"/>
    </xf>
    <xf numFmtId="0" fontId="15" fillId="0" borderId="70" xfId="0" applyFont="1" applyBorder="1" applyAlignment="1">
      <alignment horizontal="center" vertical="center" wrapText="1"/>
    </xf>
    <xf numFmtId="0" fontId="14" fillId="0" borderId="70" xfId="0" applyFont="1" applyBorder="1" applyAlignment="1">
      <alignment horizontal="center" vertical="center" wrapText="1"/>
    </xf>
    <xf numFmtId="164" fontId="15" fillId="0" borderId="70" xfId="0" applyNumberFormat="1" applyFont="1" applyBorder="1" applyAlignment="1">
      <alignment vertical="center"/>
    </xf>
    <xf numFmtId="164" fontId="17" fillId="0" borderId="70" xfId="0" applyNumberFormat="1" applyFont="1" applyBorder="1" applyAlignment="1">
      <alignment vertical="center"/>
    </xf>
    <xf numFmtId="49" fontId="14" fillId="0" borderId="70" xfId="0" applyNumberFormat="1" applyFont="1" applyBorder="1" applyAlignment="1">
      <alignment horizontal="center" vertical="center"/>
    </xf>
    <xf numFmtId="0" fontId="16" fillId="0" borderId="72" xfId="0" applyFont="1" applyBorder="1" applyAlignment="1">
      <alignment horizontal="center" vertical="center"/>
    </xf>
    <xf numFmtId="0" fontId="13" fillId="0" borderId="73" xfId="0" applyFont="1" applyBorder="1" applyAlignment="1">
      <alignment horizontal="left" vertical="center" wrapText="1"/>
    </xf>
    <xf numFmtId="0" fontId="14" fillId="0" borderId="74" xfId="0" applyFont="1" applyBorder="1" applyAlignment="1">
      <alignment horizontal="left" vertical="center" wrapText="1"/>
    </xf>
    <xf numFmtId="0" fontId="15" fillId="0" borderId="74" xfId="0" applyFont="1" applyBorder="1" applyAlignment="1">
      <alignment horizontal="center" vertical="center" wrapText="1"/>
    </xf>
    <xf numFmtId="0" fontId="14" fillId="0" borderId="74" xfId="0" applyFont="1" applyBorder="1" applyAlignment="1">
      <alignment horizontal="center" vertical="center" wrapText="1"/>
    </xf>
    <xf numFmtId="164" fontId="15" fillId="0" borderId="74" xfId="0" applyNumberFormat="1" applyFont="1" applyBorder="1" applyAlignment="1">
      <alignment vertical="center"/>
    </xf>
    <xf numFmtId="164" fontId="17" fillId="0" borderId="74" xfId="0" applyNumberFormat="1" applyFont="1" applyBorder="1" applyAlignment="1">
      <alignment vertical="center"/>
    </xf>
    <xf numFmtId="49" fontId="14" fillId="0" borderId="74" xfId="0" applyNumberFormat="1" applyFont="1" applyBorder="1" applyAlignment="1">
      <alignment horizontal="center" vertical="center"/>
    </xf>
    <xf numFmtId="0" fontId="16" fillId="12" borderId="72" xfId="0" applyFont="1" applyFill="1" applyBorder="1" applyAlignment="1">
      <alignment horizontal="center" vertical="center"/>
    </xf>
    <xf numFmtId="0" fontId="13" fillId="12" borderId="73" xfId="0" applyFont="1" applyFill="1" applyBorder="1" applyAlignment="1">
      <alignment horizontal="left" vertical="center" wrapText="1"/>
    </xf>
    <xf numFmtId="49" fontId="13" fillId="12" borderId="73" xfId="0" applyNumberFormat="1" applyFont="1" applyFill="1" applyBorder="1" applyAlignment="1">
      <alignment horizontal="center" vertical="center" wrapText="1"/>
    </xf>
    <xf numFmtId="0" fontId="13" fillId="12" borderId="73" xfId="0" applyFont="1" applyFill="1" applyBorder="1" applyAlignment="1">
      <alignment horizontal="center" vertical="center" wrapText="1"/>
    </xf>
    <xf numFmtId="164" fontId="17" fillId="12" borderId="75" xfId="0" applyNumberFormat="1" applyFont="1" applyFill="1" applyBorder="1" applyAlignment="1">
      <alignment vertical="center"/>
    </xf>
    <xf numFmtId="0" fontId="18" fillId="12" borderId="56" xfId="0" applyFont="1" applyFill="1" applyBorder="1" applyAlignment="1">
      <alignment horizontal="center" vertical="center"/>
    </xf>
    <xf numFmtId="0" fontId="14" fillId="12" borderId="54" xfId="0" applyFont="1" applyFill="1" applyBorder="1" applyAlignment="1">
      <alignment horizontal="left" vertical="center" wrapText="1"/>
    </xf>
    <xf numFmtId="0" fontId="15" fillId="12" borderId="54" xfId="0" applyFont="1" applyFill="1" applyBorder="1" applyAlignment="1">
      <alignment horizontal="center" vertical="center" wrapText="1"/>
    </xf>
    <xf numFmtId="0" fontId="14" fillId="12" borderId="54" xfId="0" applyFont="1" applyFill="1" applyBorder="1" applyAlignment="1">
      <alignment horizontal="center" vertical="center" wrapText="1"/>
    </xf>
    <xf numFmtId="164" fontId="15" fillId="12" borderId="54" xfId="0" applyNumberFormat="1" applyFont="1" applyFill="1" applyBorder="1" applyAlignment="1">
      <alignment vertical="center"/>
    </xf>
    <xf numFmtId="164" fontId="17" fillId="12" borderId="54" xfId="0" applyNumberFormat="1" applyFont="1" applyFill="1" applyBorder="1" applyAlignment="1">
      <alignment vertical="center"/>
    </xf>
    <xf numFmtId="49" fontId="14" fillId="12" borderId="54" xfId="0" applyNumberFormat="1" applyFont="1" applyFill="1" applyBorder="1" applyAlignment="1">
      <alignment horizontal="center" vertical="center"/>
    </xf>
    <xf numFmtId="0" fontId="18" fillId="0" borderId="76" xfId="0" applyFont="1" applyBorder="1" applyAlignment="1">
      <alignment horizontal="center" vertical="center"/>
    </xf>
    <xf numFmtId="164" fontId="17" fillId="10" borderId="80" xfId="0" applyNumberFormat="1" applyFont="1" applyFill="1" applyBorder="1" applyAlignment="1">
      <alignment horizontal="right" vertical="center"/>
    </xf>
    <xf numFmtId="0" fontId="13" fillId="0" borderId="90" xfId="0" applyFont="1" applyBorder="1" applyAlignment="1">
      <alignment horizontal="left" vertical="center" wrapText="1"/>
    </xf>
    <xf numFmtId="49" fontId="13" fillId="0" borderId="73" xfId="0" applyNumberFormat="1" applyFont="1" applyBorder="1" applyAlignment="1">
      <alignment horizontal="center" vertical="center" wrapText="1"/>
    </xf>
    <xf numFmtId="0" fontId="13" fillId="0" borderId="73" xfId="0" applyFont="1" applyBorder="1" applyAlignment="1">
      <alignment horizontal="center" vertical="center" wrapText="1"/>
    </xf>
    <xf numFmtId="0" fontId="13" fillId="0" borderId="70" xfId="0" applyFont="1" applyBorder="1" applyAlignment="1">
      <alignment horizontal="left" vertical="center" wrapText="1"/>
    </xf>
    <xf numFmtId="0" fontId="6" fillId="0" borderId="0" xfId="0" applyFont="1"/>
    <xf numFmtId="0" fontId="23" fillId="0" borderId="0" xfId="0" applyFont="1"/>
    <xf numFmtId="0" fontId="24" fillId="0" borderId="0" xfId="0" applyFont="1"/>
    <xf numFmtId="0" fontId="25" fillId="0" borderId="0" xfId="0" applyFont="1"/>
    <xf numFmtId="0" fontId="18" fillId="0" borderId="0" xfId="0" applyFont="1" applyAlignment="1">
      <alignment horizontal="right"/>
    </xf>
    <xf numFmtId="0" fontId="23" fillId="0" borderId="0" xfId="0" applyFont="1" applyAlignment="1">
      <alignment vertical="top"/>
    </xf>
    <xf numFmtId="0" fontId="8" fillId="0" borderId="0" xfId="0" applyFont="1" applyAlignment="1">
      <alignment vertical="center" wrapText="1"/>
    </xf>
    <xf numFmtId="0" fontId="6" fillId="0" borderId="0" xfId="0" applyFont="1" applyAlignment="1">
      <alignment vertical="center" wrapText="1"/>
    </xf>
    <xf numFmtId="0" fontId="24" fillId="0" borderId="0" xfId="0" applyFont="1" applyAlignment="1">
      <alignment horizontal="left" vertical="center"/>
    </xf>
    <xf numFmtId="0" fontId="26" fillId="2" borderId="96" xfId="0" applyFont="1" applyFill="1" applyBorder="1" applyAlignment="1">
      <alignment horizontal="center" vertical="center"/>
    </xf>
    <xf numFmtId="0" fontId="26" fillId="2" borderId="97" xfId="0" applyFont="1" applyFill="1" applyBorder="1" applyAlignment="1">
      <alignment horizontal="center" vertical="center"/>
    </xf>
    <xf numFmtId="49" fontId="26" fillId="2" borderId="98" xfId="0" applyNumberFormat="1" applyFont="1" applyFill="1" applyBorder="1" applyAlignment="1">
      <alignment horizontal="center" vertical="center" wrapText="1"/>
    </xf>
    <xf numFmtId="0" fontId="27" fillId="0" borderId="99" xfId="0" applyFont="1" applyBorder="1" applyAlignment="1">
      <alignment horizontal="center" vertical="center"/>
    </xf>
    <xf numFmtId="164" fontId="27" fillId="12" borderId="101" xfId="0" applyNumberFormat="1" applyFont="1" applyFill="1" applyBorder="1" applyAlignment="1">
      <alignment horizontal="right" vertical="center"/>
    </xf>
    <xf numFmtId="0" fontId="27" fillId="0" borderId="102" xfId="0" applyFont="1" applyBorder="1" applyAlignment="1">
      <alignment horizontal="center" vertical="center"/>
    </xf>
    <xf numFmtId="164" fontId="27" fillId="12" borderId="104" xfId="0" applyNumberFormat="1" applyFont="1" applyFill="1" applyBorder="1" applyAlignment="1">
      <alignment horizontal="right" vertical="center"/>
    </xf>
    <xf numFmtId="0" fontId="28" fillId="2" borderId="105" xfId="0" applyFont="1" applyFill="1" applyBorder="1" applyAlignment="1">
      <alignment horizontal="center" vertical="center"/>
    </xf>
    <xf numFmtId="164" fontId="29" fillId="2" borderId="107" xfId="0" applyNumberFormat="1" applyFont="1" applyFill="1" applyBorder="1" applyAlignment="1">
      <alignment horizontal="right" vertical="center"/>
    </xf>
    <xf numFmtId="0" fontId="7" fillId="0" borderId="108" xfId="0" applyFont="1" applyBorder="1" applyAlignment="1">
      <alignment vertical="center" wrapText="1"/>
    </xf>
    <xf numFmtId="0" fontId="7" fillId="0" borderId="109" xfId="0" applyFont="1" applyBorder="1" applyAlignment="1">
      <alignment vertical="center" wrapText="1"/>
    </xf>
    <xf numFmtId="0" fontId="7" fillId="0" borderId="110" xfId="0" applyFont="1" applyBorder="1" applyAlignment="1">
      <alignment vertical="center" wrapText="1"/>
    </xf>
    <xf numFmtId="0" fontId="30" fillId="0" borderId="0" xfId="0" applyFont="1" applyAlignment="1">
      <alignment horizontal="left" vertical="center"/>
    </xf>
    <xf numFmtId="0" fontId="7" fillId="0" borderId="112" xfId="0" applyFont="1" applyBorder="1"/>
    <xf numFmtId="0" fontId="28" fillId="0" borderId="0" xfId="0" applyFont="1" applyAlignment="1">
      <alignment horizontal="left" vertical="center" wrapText="1"/>
    </xf>
    <xf numFmtId="164" fontId="15" fillId="0" borderId="112" xfId="0" applyNumberFormat="1" applyFont="1" applyBorder="1" applyAlignment="1">
      <alignment horizontal="right" vertical="center"/>
    </xf>
    <xf numFmtId="0" fontId="28" fillId="0" borderId="114" xfId="0" applyFont="1" applyBorder="1" applyAlignment="1">
      <alignment horizontal="left" vertical="center" wrapText="1"/>
    </xf>
    <xf numFmtId="164" fontId="15" fillId="0" borderId="115" xfId="0" applyNumberFormat="1" applyFont="1" applyBorder="1" applyAlignment="1">
      <alignment horizontal="right" vertical="center"/>
    </xf>
    <xf numFmtId="0" fontId="28" fillId="0" borderId="116" xfId="0" applyFont="1" applyBorder="1" applyAlignment="1">
      <alignment horizontal="left" vertical="center" wrapText="1"/>
    </xf>
    <xf numFmtId="164" fontId="15" fillId="0" borderId="117" xfId="0" applyNumberFormat="1" applyFont="1" applyBorder="1" applyAlignment="1">
      <alignment horizontal="right" vertical="center"/>
    </xf>
    <xf numFmtId="0" fontId="19" fillId="0" borderId="0" xfId="0" applyFont="1" applyAlignment="1">
      <alignment horizontal="left" vertical="center" wrapText="1"/>
    </xf>
    <xf numFmtId="165" fontId="29" fillId="0" borderId="112" xfId="0" applyNumberFormat="1" applyFont="1" applyBorder="1" applyAlignment="1">
      <alignment horizontal="right" vertical="center"/>
    </xf>
    <xf numFmtId="39" fontId="7" fillId="0" borderId="112" xfId="0" applyNumberFormat="1" applyFont="1" applyBorder="1"/>
    <xf numFmtId="0" fontId="28" fillId="0" borderId="0" xfId="0" applyFont="1" applyAlignment="1">
      <alignment horizontal="left"/>
    </xf>
    <xf numFmtId="164" fontId="15" fillId="0" borderId="118" xfId="0" applyNumberFormat="1" applyFont="1" applyBorder="1" applyAlignment="1">
      <alignment horizontal="right" vertical="center"/>
    </xf>
    <xf numFmtId="0" fontId="28" fillId="0" borderId="116" xfId="0" applyFont="1" applyBorder="1" applyAlignment="1">
      <alignment horizontal="left"/>
    </xf>
    <xf numFmtId="166" fontId="15" fillId="0" borderId="112" xfId="0" applyNumberFormat="1" applyFont="1" applyBorder="1" applyAlignment="1">
      <alignment horizontal="right" vertical="center"/>
    </xf>
    <xf numFmtId="166" fontId="15" fillId="0" borderId="120" xfId="0" applyNumberFormat="1" applyFont="1" applyBorder="1" applyAlignment="1">
      <alignment horizontal="right" vertical="center"/>
    </xf>
    <xf numFmtId="166" fontId="15" fillId="0" borderId="117" xfId="0" applyNumberFormat="1" applyFont="1" applyBorder="1" applyAlignment="1">
      <alignment horizontal="right" vertical="center"/>
    </xf>
    <xf numFmtId="44" fontId="29" fillId="0" borderId="112" xfId="0" applyNumberFormat="1" applyFont="1" applyBorder="1" applyAlignment="1">
      <alignment horizontal="right" vertical="center"/>
    </xf>
    <xf numFmtId="0" fontId="19" fillId="0" borderId="121" xfId="0" applyFont="1" applyBorder="1" applyAlignment="1">
      <alignment horizontal="left" vertical="center" wrapText="1"/>
    </xf>
    <xf numFmtId="0" fontId="19" fillId="0" borderId="122" xfId="0" applyFont="1" applyBorder="1" applyAlignment="1">
      <alignment horizontal="left" vertical="center" wrapText="1"/>
    </xf>
    <xf numFmtId="39" fontId="29" fillId="0" borderId="123" xfId="0" applyNumberFormat="1" applyFont="1" applyBorder="1" applyAlignment="1">
      <alignment horizontal="right" vertical="center" wrapText="1"/>
    </xf>
    <xf numFmtId="0" fontId="32" fillId="13" borderId="124" xfId="0" applyFont="1" applyFill="1" applyBorder="1" applyAlignment="1">
      <alignment horizontal="center" vertical="center" wrapText="1"/>
    </xf>
    <xf numFmtId="0" fontId="32" fillId="13" borderId="125" xfId="0" applyFont="1" applyFill="1" applyBorder="1" applyAlignment="1">
      <alignment horizontal="center" vertical="center" wrapText="1"/>
    </xf>
    <xf numFmtId="0" fontId="14" fillId="0" borderId="126" xfId="0" applyFont="1" applyBorder="1" applyAlignment="1">
      <alignment horizontal="left" vertical="center" wrapText="1"/>
    </xf>
    <xf numFmtId="0" fontId="14" fillId="0" borderId="127" xfId="0" applyFont="1" applyBorder="1" applyAlignment="1">
      <alignment horizontal="left" vertical="center" wrapText="1"/>
    </xf>
    <xf numFmtId="0" fontId="14" fillId="0" borderId="128" xfId="0" applyFont="1" applyBorder="1" applyAlignment="1">
      <alignment horizontal="left" vertical="center" wrapText="1"/>
    </xf>
    <xf numFmtId="0" fontId="14" fillId="0" borderId="129" xfId="0" applyFont="1" applyBorder="1" applyAlignment="1">
      <alignment horizontal="left" vertical="center" wrapText="1"/>
    </xf>
    <xf numFmtId="0" fontId="6" fillId="0" borderId="0" xfId="0" applyFont="1" applyAlignment="1">
      <alignment vertical="center"/>
    </xf>
    <xf numFmtId="0" fontId="34" fillId="14" borderId="130" xfId="0" applyFont="1" applyFill="1" applyBorder="1" applyAlignment="1">
      <alignment horizontal="center" vertical="center" wrapText="1"/>
    </xf>
    <xf numFmtId="0" fontId="34" fillId="14" borderId="131" xfId="0" applyFont="1" applyFill="1" applyBorder="1" applyAlignment="1">
      <alignment horizontal="center" vertical="center" wrapText="1"/>
    </xf>
    <xf numFmtId="0" fontId="35" fillId="0" borderId="133" xfId="0" applyFont="1" applyBorder="1" applyAlignment="1">
      <alignment horizontal="left" vertical="center" wrapText="1"/>
    </xf>
    <xf numFmtId="0" fontId="36" fillId="0" borderId="0" xfId="0" applyFont="1" applyAlignment="1">
      <alignment vertical="center"/>
    </xf>
    <xf numFmtId="0" fontId="10" fillId="0" borderId="138" xfId="0" applyFont="1" applyBorder="1" applyAlignment="1">
      <alignment horizontal="center" vertical="center"/>
    </xf>
    <xf numFmtId="0" fontId="30" fillId="0" borderId="138" xfId="0" applyFont="1" applyBorder="1" applyAlignment="1">
      <alignment horizontal="center" vertical="center"/>
    </xf>
    <xf numFmtId="0" fontId="32" fillId="13" borderId="139" xfId="0" applyFont="1" applyFill="1" applyBorder="1" applyAlignment="1">
      <alignment horizontal="center" vertical="center" wrapText="1"/>
    </xf>
    <xf numFmtId="0" fontId="32" fillId="13" borderId="140" xfId="0" applyFont="1" applyFill="1" applyBorder="1" applyAlignment="1">
      <alignment horizontal="center" vertical="center" wrapText="1"/>
    </xf>
    <xf numFmtId="0" fontId="37" fillId="13" borderId="140" xfId="0" applyFont="1" applyFill="1" applyBorder="1" applyAlignment="1">
      <alignment horizontal="center" vertical="center" wrapText="1"/>
    </xf>
    <xf numFmtId="0" fontId="37" fillId="13" borderId="139" xfId="0" applyFont="1" applyFill="1" applyBorder="1" applyAlignment="1">
      <alignment horizontal="center" vertical="center" wrapText="1"/>
    </xf>
    <xf numFmtId="0" fontId="38" fillId="13" borderId="140" xfId="0" applyFont="1" applyFill="1" applyBorder="1" applyAlignment="1">
      <alignment horizontal="center" vertical="center" wrapText="1"/>
    </xf>
    <xf numFmtId="0" fontId="25" fillId="0" borderId="141" xfId="0" applyFont="1" applyBorder="1" applyAlignment="1">
      <alignment horizontal="left" vertical="center" wrapText="1"/>
    </xf>
    <xf numFmtId="0" fontId="6" fillId="0" borderId="142" xfId="0" applyFont="1" applyBorder="1" applyAlignment="1">
      <alignment horizontal="left" vertical="center" wrapText="1"/>
    </xf>
    <xf numFmtId="0" fontId="14" fillId="0" borderId="141" xfId="0" applyFont="1" applyBorder="1" applyAlignment="1">
      <alignment horizontal="left" vertical="center" wrapText="1"/>
    </xf>
    <xf numFmtId="0" fontId="14" fillId="0" borderId="142" xfId="0" applyFont="1" applyBorder="1" applyAlignment="1">
      <alignment horizontal="left" vertical="center" wrapText="1"/>
    </xf>
    <xf numFmtId="0" fontId="25" fillId="0" borderId="143" xfId="0" applyFont="1" applyBorder="1" applyAlignment="1">
      <alignment horizontal="left" vertical="center" wrapText="1"/>
    </xf>
    <xf numFmtId="0" fontId="25" fillId="0" borderId="144" xfId="0" applyFont="1" applyBorder="1" applyAlignment="1">
      <alignment horizontal="left" vertical="center" wrapText="1"/>
    </xf>
    <xf numFmtId="0" fontId="14" fillId="0" borderId="143" xfId="0" applyFont="1" applyBorder="1" applyAlignment="1">
      <alignment horizontal="left" vertical="center" wrapText="1"/>
    </xf>
    <xf numFmtId="0" fontId="6" fillId="0" borderId="0" xfId="0" applyFont="1" applyAlignment="1">
      <alignment horizontal="left" vertical="center"/>
    </xf>
    <xf numFmtId="0" fontId="14" fillId="0" borderId="144" xfId="0" applyFont="1" applyBorder="1" applyAlignment="1">
      <alignment horizontal="left" vertical="center" wrapText="1"/>
    </xf>
    <xf numFmtId="0" fontId="6" fillId="0" borderId="0" xfId="0" applyFont="1" applyAlignment="1">
      <alignment horizontal="left" vertical="center" wrapText="1"/>
    </xf>
    <xf numFmtId="0" fontId="14" fillId="0" borderId="145" xfId="0" applyFont="1" applyBorder="1" applyAlignment="1">
      <alignment horizontal="left" vertical="center" wrapText="1"/>
    </xf>
    <xf numFmtId="0" fontId="39" fillId="0" borderId="0" xfId="0" applyFont="1" applyAlignment="1">
      <alignment vertical="center"/>
    </xf>
    <xf numFmtId="0" fontId="40" fillId="0" borderId="0" xfId="0" applyFont="1" applyAlignment="1">
      <alignment vertical="center" wrapText="1"/>
    </xf>
    <xf numFmtId="0" fontId="24" fillId="0" borderId="146" xfId="0" applyFont="1" applyBorder="1" applyAlignment="1">
      <alignment horizontal="left" vertical="center" wrapText="1"/>
    </xf>
    <xf numFmtId="0" fontId="24" fillId="0" borderId="144" xfId="0" applyFont="1" applyBorder="1" applyAlignment="1">
      <alignment horizontal="left" vertical="center" wrapText="1"/>
    </xf>
    <xf numFmtId="0" fontId="24" fillId="0" borderId="0" xfId="0" applyFont="1" applyAlignment="1">
      <alignment horizontal="left" vertical="center" wrapText="1"/>
    </xf>
    <xf numFmtId="0" fontId="24" fillId="0" borderId="128" xfId="0" applyFont="1" applyBorder="1" applyAlignment="1">
      <alignment horizontal="left" vertical="center" wrapText="1"/>
    </xf>
    <xf numFmtId="0" fontId="41" fillId="15" borderId="130" xfId="0" applyFont="1" applyFill="1" applyBorder="1" applyAlignment="1">
      <alignment horizontal="center" vertical="center" wrapText="1"/>
    </xf>
    <xf numFmtId="0" fontId="42" fillId="0" borderId="133" xfId="0" applyFont="1" applyBorder="1" applyAlignment="1">
      <alignment horizontal="left" vertical="center" wrapText="1"/>
    </xf>
    <xf numFmtId="9" fontId="27" fillId="0" borderId="133" xfId="0" applyNumberFormat="1" applyFont="1" applyBorder="1" applyAlignment="1">
      <alignment horizontal="center" vertical="center" wrapText="1"/>
    </xf>
    <xf numFmtId="9" fontId="27" fillId="6" borderId="147" xfId="0" applyNumberFormat="1" applyFont="1" applyFill="1" applyBorder="1" applyAlignment="1">
      <alignment horizontal="center" vertical="center" wrapText="1"/>
    </xf>
    <xf numFmtId="0" fontId="42" fillId="0" borderId="130" xfId="0" applyFont="1" applyBorder="1" applyAlignment="1">
      <alignment horizontal="left" vertical="center" wrapText="1"/>
    </xf>
    <xf numFmtId="0" fontId="27" fillId="0" borderId="130" xfId="0" applyFont="1" applyBorder="1" applyAlignment="1">
      <alignment horizontal="center" vertical="center" wrapText="1"/>
    </xf>
    <xf numFmtId="0" fontId="27" fillId="6" borderId="130" xfId="0" applyFont="1" applyFill="1" applyBorder="1" applyAlignment="1">
      <alignment horizontal="center" vertical="center" wrapText="1"/>
    </xf>
    <xf numFmtId="9" fontId="27" fillId="0" borderId="130" xfId="0" applyNumberFormat="1" applyFont="1" applyBorder="1" applyAlignment="1">
      <alignment horizontal="center" vertical="center" wrapText="1"/>
    </xf>
    <xf numFmtId="0" fontId="27" fillId="0" borderId="133" xfId="0" applyFont="1" applyBorder="1" applyAlignment="1">
      <alignment horizontal="center" vertical="center" wrapText="1"/>
    </xf>
    <xf numFmtId="0" fontId="27" fillId="6" borderId="147" xfId="0" applyFont="1" applyFill="1" applyBorder="1" applyAlignment="1">
      <alignment horizontal="center" vertical="center" wrapText="1"/>
    </xf>
    <xf numFmtId="0" fontId="27" fillId="12" borderId="147" xfId="0" applyFont="1" applyFill="1" applyBorder="1" applyAlignment="1">
      <alignment horizontal="center" vertical="center" wrapText="1"/>
    </xf>
    <xf numFmtId="0" fontId="42" fillId="16" borderId="147" xfId="0" applyFont="1" applyFill="1" applyBorder="1" applyAlignment="1">
      <alignment horizontal="left" vertical="center" wrapText="1"/>
    </xf>
    <xf numFmtId="0" fontId="42" fillId="16" borderId="130" xfId="0" applyFont="1" applyFill="1" applyBorder="1" applyAlignment="1">
      <alignment horizontal="left" vertical="center" wrapText="1"/>
    </xf>
    <xf numFmtId="0" fontId="14" fillId="0" borderId="148" xfId="0" applyFont="1" applyBorder="1" applyAlignment="1">
      <alignment horizontal="left" vertical="center" wrapText="1"/>
    </xf>
    <xf numFmtId="0" fontId="13" fillId="0" borderId="70" xfId="0" applyFont="1" applyBorder="1" applyAlignment="1">
      <alignment horizontal="left" vertical="center" wrapText="1" indent="1"/>
    </xf>
    <xf numFmtId="0" fontId="14" fillId="0" borderId="54" xfId="0" applyFont="1" applyBorder="1" applyAlignment="1">
      <alignment horizontal="left" vertical="center" wrapText="1" indent="1"/>
    </xf>
    <xf numFmtId="164" fontId="17" fillId="0" borderId="70" xfId="0" applyNumberFormat="1" applyFont="1" applyFill="1" applyBorder="1" applyAlignment="1">
      <alignment vertical="center"/>
    </xf>
    <xf numFmtId="0" fontId="13" fillId="0" borderId="73" xfId="0" applyFont="1" applyBorder="1" applyAlignment="1">
      <alignment horizontal="left" vertical="center" wrapText="1" indent="1"/>
    </xf>
    <xf numFmtId="0" fontId="14" fillId="0" borderId="75" xfId="0" applyFont="1" applyBorder="1" applyAlignment="1">
      <alignment horizontal="left" vertical="center" wrapText="1"/>
    </xf>
    <xf numFmtId="0" fontId="15" fillId="0" borderId="75" xfId="0" applyFont="1" applyBorder="1" applyAlignment="1">
      <alignment horizontal="center" vertical="center" wrapText="1"/>
    </xf>
    <xf numFmtId="0" fontId="14" fillId="0" borderId="75" xfId="0" applyFont="1" applyBorder="1" applyAlignment="1">
      <alignment horizontal="center" vertical="center" wrapText="1"/>
    </xf>
    <xf numFmtId="164" fontId="15" fillId="0" borderId="75" xfId="0" applyNumberFormat="1" applyFont="1" applyBorder="1" applyAlignment="1">
      <alignment vertical="center"/>
    </xf>
    <xf numFmtId="0" fontId="13" fillId="0" borderId="75" xfId="0" applyFont="1" applyBorder="1" applyAlignment="1">
      <alignment horizontal="left" vertical="center" wrapText="1"/>
    </xf>
    <xf numFmtId="164" fontId="17" fillId="0" borderId="75" xfId="0" applyNumberFormat="1" applyFont="1" applyBorder="1" applyAlignment="1">
      <alignment vertical="center"/>
    </xf>
    <xf numFmtId="49" fontId="14" fillId="0" borderId="75" xfId="0" applyNumberFormat="1" applyFont="1" applyBorder="1" applyAlignment="1">
      <alignment horizontal="center" vertical="center"/>
    </xf>
    <xf numFmtId="0" fontId="15" fillId="12" borderId="75" xfId="0" applyFont="1" applyFill="1" applyBorder="1" applyAlignment="1">
      <alignment horizontal="center" vertical="center" wrapText="1"/>
    </xf>
    <xf numFmtId="0" fontId="14" fillId="12" borderId="75" xfId="0" applyFont="1" applyFill="1" applyBorder="1" applyAlignment="1">
      <alignment horizontal="center" vertical="center" wrapText="1"/>
    </xf>
    <xf numFmtId="164" fontId="15" fillId="12" borderId="75" xfId="0" applyNumberFormat="1" applyFont="1" applyFill="1" applyBorder="1" applyAlignment="1">
      <alignment vertical="center"/>
    </xf>
    <xf numFmtId="49" fontId="14" fillId="12" borderId="75" xfId="0" applyNumberFormat="1" applyFont="1" applyFill="1" applyBorder="1" applyAlignment="1">
      <alignment horizontal="center" vertical="center"/>
    </xf>
    <xf numFmtId="0" fontId="17" fillId="10" borderId="79" xfId="0" applyFont="1" applyFill="1" applyBorder="1" applyAlignment="1">
      <alignment horizontal="left" vertical="center" indent="1"/>
    </xf>
    <xf numFmtId="0" fontId="17" fillId="10" borderId="79" xfId="0" applyFont="1" applyFill="1" applyBorder="1" applyAlignment="1">
      <alignment vertical="center"/>
    </xf>
    <xf numFmtId="0" fontId="17" fillId="10" borderId="79" xfId="0" applyFont="1" applyFill="1" applyBorder="1" applyAlignment="1">
      <alignment horizontal="right" vertical="center"/>
    </xf>
    <xf numFmtId="0" fontId="17" fillId="10" borderId="79" xfId="0" applyFont="1" applyFill="1" applyBorder="1" applyAlignment="1">
      <alignment horizontal="left" vertical="center"/>
    </xf>
    <xf numFmtId="0" fontId="20" fillId="2" borderId="105" xfId="0" applyFont="1" applyFill="1" applyBorder="1" applyAlignment="1">
      <alignment vertical="center" wrapText="1"/>
    </xf>
    <xf numFmtId="0" fontId="20" fillId="2" borderId="153" xfId="0" applyFont="1" applyFill="1" applyBorder="1" applyAlignment="1">
      <alignment vertical="center" wrapText="1"/>
    </xf>
    <xf numFmtId="39" fontId="20" fillId="2" borderId="153" xfId="0" applyNumberFormat="1" applyFont="1" applyFill="1" applyBorder="1" applyAlignment="1">
      <alignment horizontal="right" vertical="center"/>
    </xf>
    <xf numFmtId="4" fontId="20" fillId="2" borderId="153" xfId="0" applyNumberFormat="1" applyFont="1" applyFill="1" applyBorder="1" applyAlignment="1">
      <alignment horizontal="right" vertical="center" wrapText="1"/>
    </xf>
    <xf numFmtId="164" fontId="20" fillId="2" borderId="155" xfId="0" applyNumberFormat="1" applyFont="1" applyFill="1" applyBorder="1" applyAlignment="1">
      <alignment horizontal="right" vertical="center"/>
    </xf>
    <xf numFmtId="0" fontId="30" fillId="0" borderId="111" xfId="0" applyFont="1" applyBorder="1" applyAlignment="1">
      <alignment horizontal="left" vertical="center" indent="1"/>
    </xf>
    <xf numFmtId="0" fontId="28" fillId="0" borderId="111" xfId="0" applyFont="1" applyBorder="1" applyAlignment="1">
      <alignment horizontal="left" vertical="center" wrapText="1" indent="1"/>
    </xf>
    <xf numFmtId="0" fontId="28" fillId="0" borderId="113" xfId="0" applyFont="1" applyBorder="1" applyAlignment="1">
      <alignment horizontal="left" vertical="center" wrapText="1" indent="1"/>
    </xf>
    <xf numFmtId="0" fontId="19" fillId="0" borderId="111" xfId="0" applyFont="1" applyBorder="1" applyAlignment="1">
      <alignment horizontal="left" vertical="center" wrapText="1" indent="1"/>
    </xf>
    <xf numFmtId="0" fontId="28" fillId="0" borderId="111" xfId="0" applyFont="1" applyBorder="1" applyAlignment="1">
      <alignment horizontal="left" indent="1"/>
    </xf>
    <xf numFmtId="0" fontId="28" fillId="0" borderId="113" xfId="0" applyFont="1" applyBorder="1" applyAlignment="1">
      <alignment horizontal="left" indent="1"/>
    </xf>
    <xf numFmtId="0" fontId="28" fillId="0" borderId="119" xfId="0" applyFont="1" applyBorder="1" applyAlignment="1">
      <alignment horizontal="left" indent="1"/>
    </xf>
    <xf numFmtId="0" fontId="24" fillId="0" borderId="100" xfId="0" applyFont="1" applyBorder="1" applyAlignment="1">
      <alignment horizontal="left" vertical="center" wrapText="1" indent="1"/>
    </xf>
    <xf numFmtId="0" fontId="24" fillId="0" borderId="103" xfId="0" applyFont="1" applyBorder="1" applyAlignment="1">
      <alignment horizontal="left" vertical="center" wrapText="1" indent="1"/>
    </xf>
    <xf numFmtId="0" fontId="19" fillId="2" borderId="106" xfId="0" applyFont="1" applyFill="1" applyBorder="1" applyAlignment="1">
      <alignment horizontal="left" vertical="center" wrapText="1" indent="1"/>
    </xf>
    <xf numFmtId="0" fontId="14" fillId="0" borderId="63" xfId="0" applyFont="1" applyBorder="1" applyAlignment="1">
      <alignment horizontal="left" vertical="center" wrapText="1" indent="1"/>
    </xf>
    <xf numFmtId="0" fontId="9" fillId="0" borderId="51" xfId="0" applyFont="1" applyBorder="1" applyAlignment="1">
      <alignment horizontal="left" indent="1"/>
    </xf>
    <xf numFmtId="0" fontId="9" fillId="0" borderId="58" xfId="0" applyFont="1" applyBorder="1" applyAlignment="1">
      <alignment horizontal="left" indent="1"/>
    </xf>
    <xf numFmtId="0" fontId="14" fillId="0" borderId="87" xfId="0" applyFont="1" applyBorder="1" applyAlignment="1">
      <alignment horizontal="left" vertical="center" wrapText="1" indent="1"/>
    </xf>
    <xf numFmtId="0" fontId="9" fillId="0" borderId="88" xfId="0" applyFont="1" applyBorder="1" applyAlignment="1">
      <alignment horizontal="left" indent="1"/>
    </xf>
    <xf numFmtId="0" fontId="9" fillId="0" borderId="89" xfId="0" applyFont="1" applyBorder="1" applyAlignment="1">
      <alignment horizontal="left" indent="1"/>
    </xf>
    <xf numFmtId="1" fontId="15" fillId="0" borderId="63" xfId="0" applyNumberFormat="1" applyFont="1" applyBorder="1" applyAlignment="1">
      <alignment horizontal="center" vertical="center" wrapText="1"/>
    </xf>
    <xf numFmtId="0" fontId="9" fillId="0" borderId="51" xfId="0" applyFont="1" applyBorder="1"/>
    <xf numFmtId="0" fontId="9" fillId="0" borderId="58" xfId="0" applyFont="1" applyBorder="1"/>
    <xf numFmtId="0" fontId="14" fillId="0" borderId="69" xfId="0" applyFont="1" applyBorder="1" applyAlignment="1">
      <alignment horizontal="left" vertical="center" wrapText="1" indent="1"/>
    </xf>
    <xf numFmtId="0" fontId="9" fillId="0" borderId="52" xfId="0" applyFont="1" applyBorder="1" applyAlignment="1">
      <alignment horizontal="left" indent="1"/>
    </xf>
    <xf numFmtId="0" fontId="9" fillId="0" borderId="59" xfId="0" applyFont="1" applyBorder="1" applyAlignment="1">
      <alignment horizontal="left" indent="1"/>
    </xf>
    <xf numFmtId="0" fontId="13" fillId="0" borderId="68" xfId="0" applyFont="1" applyBorder="1" applyAlignment="1">
      <alignment horizontal="left" vertical="center" wrapText="1" indent="1"/>
    </xf>
    <xf numFmtId="0" fontId="9" fillId="0" borderId="50" xfId="0" applyFont="1" applyBorder="1" applyAlignment="1">
      <alignment horizontal="left" indent="1"/>
    </xf>
    <xf numFmtId="0" fontId="9" fillId="0" borderId="57" xfId="0" applyFont="1" applyBorder="1" applyAlignment="1">
      <alignment horizontal="left" indent="1"/>
    </xf>
    <xf numFmtId="0" fontId="14" fillId="0" borderId="84" xfId="0" applyFont="1" applyBorder="1" applyAlignment="1">
      <alignment horizontal="left" vertical="center" wrapText="1" indent="1"/>
    </xf>
    <xf numFmtId="0" fontId="9" fillId="0" borderId="85" xfId="0" applyFont="1" applyBorder="1" applyAlignment="1">
      <alignment horizontal="left" indent="1"/>
    </xf>
    <xf numFmtId="0" fontId="9" fillId="0" borderId="86" xfId="0" applyFont="1" applyBorder="1" applyAlignment="1">
      <alignment horizontal="left" indent="1"/>
    </xf>
    <xf numFmtId="0" fontId="13" fillId="0" borderId="63" xfId="0" applyFont="1" applyBorder="1" applyAlignment="1">
      <alignment horizontal="left" vertical="center" wrapText="1" indent="1"/>
    </xf>
    <xf numFmtId="0" fontId="13" fillId="0" borderId="44" xfId="0" applyFont="1" applyBorder="1" applyAlignment="1">
      <alignment horizontal="left" vertical="center" wrapText="1" indent="1"/>
    </xf>
    <xf numFmtId="0" fontId="13" fillId="0" borderId="50" xfId="0" applyFont="1" applyBorder="1" applyAlignment="1">
      <alignment horizontal="left" vertical="center" wrapText="1" indent="1"/>
    </xf>
    <xf numFmtId="0" fontId="14" fillId="0" borderId="51" xfId="0" applyFont="1" applyBorder="1" applyAlignment="1">
      <alignment horizontal="left" vertical="center" wrapText="1" indent="1"/>
    </xf>
    <xf numFmtId="0" fontId="14" fillId="0" borderId="45" xfId="0" applyFont="1" applyBorder="1" applyAlignment="1">
      <alignment horizontal="left" vertical="center" wrapText="1" indent="1"/>
    </xf>
    <xf numFmtId="0" fontId="13" fillId="0" borderId="45" xfId="0" applyFont="1" applyBorder="1" applyAlignment="1">
      <alignment horizontal="left" vertical="center" wrapText="1" indent="1"/>
    </xf>
    <xf numFmtId="0" fontId="13" fillId="0" borderId="51" xfId="0" applyFont="1" applyBorder="1" applyAlignment="1">
      <alignment horizontal="left" vertical="center" wrapText="1" indent="1"/>
    </xf>
    <xf numFmtId="0" fontId="14" fillId="0" borderId="83" xfId="0" applyFont="1" applyBorder="1" applyAlignment="1">
      <alignment horizontal="left" vertical="center" wrapText="1" indent="1"/>
    </xf>
    <xf numFmtId="0" fontId="0" fillId="0" borderId="0" xfId="0" applyFont="1" applyBorder="1" applyAlignment="1">
      <alignment horizontal="left" indent="1"/>
    </xf>
    <xf numFmtId="0" fontId="9" fillId="0" borderId="125" xfId="0" applyFont="1" applyBorder="1" applyAlignment="1">
      <alignment horizontal="left" indent="1"/>
    </xf>
    <xf numFmtId="0" fontId="14" fillId="12" borderId="84" xfId="0" applyFont="1" applyFill="1" applyBorder="1" applyAlignment="1">
      <alignment horizontal="left" vertical="center" wrapText="1" indent="1"/>
    </xf>
    <xf numFmtId="1" fontId="15" fillId="0" borderId="51" xfId="0" applyNumberFormat="1" applyFont="1" applyBorder="1" applyAlignment="1">
      <alignment horizontal="center" vertical="center" wrapText="1"/>
    </xf>
    <xf numFmtId="4" fontId="22" fillId="2" borderId="156" xfId="0" applyNumberFormat="1" applyFont="1" applyFill="1" applyBorder="1" applyAlignment="1">
      <alignment horizontal="center" vertical="center" wrapText="1"/>
    </xf>
    <xf numFmtId="0" fontId="9" fillId="0" borderId="154" xfId="0" applyFont="1" applyBorder="1"/>
    <xf numFmtId="0" fontId="9" fillId="0" borderId="157" xfId="0" applyFont="1" applyBorder="1"/>
    <xf numFmtId="0" fontId="8" fillId="0" borderId="0" xfId="0" applyFont="1" applyAlignment="1">
      <alignment horizontal="center" vertical="center" wrapText="1"/>
    </xf>
    <xf numFmtId="0" fontId="0" fillId="0" borderId="0" xfId="0" applyFont="1" applyAlignment="1"/>
    <xf numFmtId="0" fontId="9" fillId="0" borderId="79" xfId="0" applyFont="1" applyBorder="1"/>
    <xf numFmtId="0" fontId="19" fillId="10" borderId="81" xfId="0" applyFont="1" applyFill="1" applyBorder="1" applyAlignment="1">
      <alignment horizontal="center" vertical="center"/>
    </xf>
    <xf numFmtId="0" fontId="9" fillId="0" borderId="82" xfId="0" applyFont="1" applyBorder="1"/>
    <xf numFmtId="0" fontId="9" fillId="0" borderId="95" xfId="0" applyFont="1" applyBorder="1"/>
    <xf numFmtId="0" fontId="19" fillId="10" borderId="91" xfId="0" applyFont="1" applyFill="1" applyBorder="1" applyAlignment="1">
      <alignment horizontal="center" vertical="center"/>
    </xf>
    <xf numFmtId="0" fontId="9" fillId="0" borderId="92" xfId="0" applyFont="1" applyBorder="1"/>
    <xf numFmtId="0" fontId="14" fillId="0" borderId="71" xfId="0" applyFont="1" applyBorder="1" applyAlignment="1">
      <alignment horizontal="left" vertical="center" wrapText="1"/>
    </xf>
    <xf numFmtId="0" fontId="9" fillId="0" borderId="55" xfId="0" applyFont="1" applyBorder="1"/>
    <xf numFmtId="0" fontId="9" fillId="0" borderId="62" xfId="0" applyFont="1" applyBorder="1"/>
    <xf numFmtId="0" fontId="14" fillId="0" borderId="52" xfId="0" applyFont="1" applyBorder="1" applyAlignment="1">
      <alignment horizontal="left" vertical="center" wrapText="1" indent="1"/>
    </xf>
    <xf numFmtId="0" fontId="3" fillId="0" borderId="0" xfId="0" applyFont="1" applyAlignment="1">
      <alignment horizontal="center" vertical="center"/>
    </xf>
    <xf numFmtId="0" fontId="10" fillId="3" borderId="6" xfId="0" applyFont="1" applyFill="1" applyBorder="1" applyAlignment="1">
      <alignment horizontal="center" vertical="center" wrapText="1"/>
    </xf>
    <xf numFmtId="0" fontId="9" fillId="0" borderId="7" xfId="0" applyFont="1" applyBorder="1"/>
    <xf numFmtId="0" fontId="10" fillId="4" borderId="8" xfId="0" applyFont="1" applyFill="1" applyBorder="1" applyAlignment="1">
      <alignment horizontal="center" vertical="center" wrapText="1"/>
    </xf>
    <xf numFmtId="0" fontId="9" fillId="0" borderId="9" xfId="0" applyFont="1" applyBorder="1"/>
    <xf numFmtId="0" fontId="9" fillId="0" borderId="10" xfId="0" applyFont="1" applyBorder="1"/>
    <xf numFmtId="0" fontId="10" fillId="5" borderId="11" xfId="0" applyFont="1" applyFill="1" applyBorder="1" applyAlignment="1">
      <alignment horizontal="center" vertical="center" wrapText="1"/>
    </xf>
    <xf numFmtId="0" fontId="9" fillId="0" borderId="12" xfId="0" applyFont="1" applyBorder="1"/>
    <xf numFmtId="0" fontId="9" fillId="0" borderId="13" xfId="0" applyFont="1" applyBorder="1"/>
    <xf numFmtId="0" fontId="10" fillId="6" borderId="14" xfId="0" applyFont="1" applyFill="1" applyBorder="1" applyAlignment="1">
      <alignment horizontal="center" vertical="center" wrapText="1"/>
    </xf>
    <xf numFmtId="0" fontId="9" fillId="0" borderId="15" xfId="0" applyFont="1" applyBorder="1"/>
    <xf numFmtId="0" fontId="9" fillId="0" borderId="16" xfId="0" applyFont="1" applyBorder="1"/>
    <xf numFmtId="0" fontId="8" fillId="8" borderId="21" xfId="0" applyFont="1" applyFill="1" applyBorder="1" applyAlignment="1">
      <alignment horizontal="center" vertical="center" wrapText="1"/>
    </xf>
    <xf numFmtId="0" fontId="9" fillId="0" borderId="35" xfId="0" applyFont="1" applyBorder="1"/>
    <xf numFmtId="0" fontId="8" fillId="9" borderId="22" xfId="0" applyFont="1" applyFill="1" applyBorder="1" applyAlignment="1">
      <alignment horizontal="center" vertical="center" wrapText="1"/>
    </xf>
    <xf numFmtId="0" fontId="9" fillId="0" borderId="36" xfId="0" applyFont="1" applyBorder="1"/>
    <xf numFmtId="0" fontId="8" fillId="9" borderId="23" xfId="0" applyFont="1" applyFill="1" applyBorder="1" applyAlignment="1">
      <alignment horizontal="center" vertical="center" wrapText="1"/>
    </xf>
    <xf numFmtId="0" fontId="9" fillId="0" borderId="37" xfId="0" applyFont="1" applyBorder="1"/>
    <xf numFmtId="0" fontId="8" fillId="9" borderId="26" xfId="0" applyFont="1" applyFill="1" applyBorder="1" applyAlignment="1">
      <alignment horizontal="center" vertical="center" wrapText="1"/>
    </xf>
    <xf numFmtId="0" fontId="9" fillId="0" borderId="39" xfId="0" applyFont="1" applyBorder="1"/>
    <xf numFmtId="0" fontId="8" fillId="2" borderId="4" xfId="0" applyFont="1" applyFill="1" applyBorder="1" applyAlignment="1">
      <alignment horizontal="center" vertical="center" textRotation="90"/>
    </xf>
    <xf numFmtId="0" fontId="9" fillId="0" borderId="5" xfId="0" applyFont="1" applyBorder="1"/>
    <xf numFmtId="0" fontId="9" fillId="0" borderId="17" xfId="0" applyFont="1" applyBorder="1"/>
    <xf numFmtId="0" fontId="9" fillId="0" borderId="18" xfId="0" applyFont="1" applyBorder="1"/>
    <xf numFmtId="0" fontId="9" fillId="0" borderId="94" xfId="0" applyFont="1" applyBorder="1"/>
    <xf numFmtId="0" fontId="9" fillId="0" borderId="32" xfId="0" applyFont="1" applyBorder="1"/>
    <xf numFmtId="0" fontId="8" fillId="7" borderId="19" xfId="0" applyFont="1" applyFill="1" applyBorder="1" applyAlignment="1">
      <alignment horizontal="center" vertical="center" wrapText="1"/>
    </xf>
    <xf numFmtId="0" fontId="9" fillId="0" borderId="33" xfId="0" applyFont="1" applyBorder="1"/>
    <xf numFmtId="0" fontId="8" fillId="7" borderId="20" xfId="0" applyFont="1" applyFill="1" applyBorder="1" applyAlignment="1">
      <alignment horizontal="center" vertical="center" wrapText="1"/>
    </xf>
    <xf numFmtId="0" fontId="9" fillId="0" borderId="34" xfId="0" applyFont="1" applyBorder="1"/>
    <xf numFmtId="0" fontId="8" fillId="10" borderId="31" xfId="0" applyFont="1" applyFill="1" applyBorder="1" applyAlignment="1">
      <alignment horizontal="center" vertical="center" wrapText="1"/>
    </xf>
    <xf numFmtId="0" fontId="9" fillId="0" borderId="42" xfId="0" applyFont="1" applyBorder="1"/>
    <xf numFmtId="0" fontId="2" fillId="0" borderId="0" xfId="0" applyFont="1" applyAlignment="1">
      <alignment horizontal="center" vertical="center"/>
    </xf>
    <xf numFmtId="0" fontId="1" fillId="0" borderId="0" xfId="0" applyFont="1" applyAlignment="1">
      <alignment horizontal="center" vertical="center"/>
    </xf>
    <xf numFmtId="0" fontId="52" fillId="0" borderId="0" xfId="0" applyFont="1" applyAlignment="1">
      <alignment horizontal="center" vertical="center"/>
    </xf>
    <xf numFmtId="0" fontId="53" fillId="0" borderId="0" xfId="0" applyFont="1" applyAlignment="1"/>
    <xf numFmtId="0" fontId="14" fillId="0" borderId="55" xfId="0" applyFont="1" applyBorder="1" applyAlignment="1">
      <alignment horizontal="left" vertical="center" wrapText="1"/>
    </xf>
    <xf numFmtId="0" fontId="14" fillId="0" borderId="49" xfId="0" applyFont="1" applyBorder="1" applyAlignment="1">
      <alignment horizontal="left" vertical="center" wrapText="1"/>
    </xf>
    <xf numFmtId="0" fontId="14" fillId="0" borderId="46" xfId="0" applyFont="1" applyBorder="1" applyAlignment="1">
      <alignment horizontal="left" vertical="center" wrapText="1" indent="1"/>
    </xf>
    <xf numFmtId="0" fontId="8" fillId="9" borderId="24" xfId="0" applyFont="1" applyFill="1" applyBorder="1" applyAlignment="1">
      <alignment horizontal="center" vertical="center" wrapText="1"/>
    </xf>
    <xf numFmtId="0" fontId="9" fillId="0" borderId="25" xfId="0" applyFont="1" applyBorder="1"/>
    <xf numFmtId="0" fontId="8" fillId="10" borderId="27" xfId="0" applyFont="1" applyFill="1" applyBorder="1" applyAlignment="1">
      <alignment horizontal="center" vertical="center" wrapText="1"/>
    </xf>
    <xf numFmtId="0" fontId="9" fillId="0" borderId="28" xfId="0" applyFont="1" applyBorder="1"/>
    <xf numFmtId="0" fontId="9" fillId="0" borderId="29" xfId="0" applyFont="1" applyBorder="1"/>
    <xf numFmtId="0" fontId="8" fillId="10" borderId="30" xfId="0" applyFont="1" applyFill="1" applyBorder="1" applyAlignment="1">
      <alignment horizontal="center" vertical="center" wrapText="1"/>
    </xf>
    <xf numFmtId="1" fontId="15" fillId="0" borderId="45" xfId="0" applyNumberFormat="1" applyFont="1" applyBorder="1" applyAlignment="1">
      <alignment horizontal="center" vertical="center" wrapText="1"/>
    </xf>
    <xf numFmtId="0" fontId="31" fillId="0" borderId="1" xfId="0" applyFont="1" applyBorder="1" applyAlignment="1">
      <alignment horizontal="center" vertical="center"/>
    </xf>
    <xf numFmtId="0" fontId="9" fillId="0" borderId="2" xfId="0" applyFont="1" applyBorder="1"/>
    <xf numFmtId="0" fontId="35" fillId="0" borderId="132" xfId="0" applyFont="1" applyBorder="1" applyAlignment="1">
      <alignment horizontal="center" vertical="center"/>
    </xf>
    <xf numFmtId="0" fontId="9" fillId="0" borderId="135" xfId="0" applyFont="1" applyBorder="1"/>
    <xf numFmtId="0" fontId="9" fillId="0" borderId="134" xfId="0" applyFont="1" applyBorder="1"/>
    <xf numFmtId="0" fontId="35" fillId="0" borderId="132" xfId="0" applyFont="1" applyBorder="1" applyAlignment="1">
      <alignment horizontal="left" vertical="center" wrapText="1"/>
    </xf>
    <xf numFmtId="0" fontId="33" fillId="0" borderId="0" xfId="0" applyFont="1" applyAlignment="1">
      <alignment horizontal="center" vertical="center" wrapText="1"/>
    </xf>
    <xf numFmtId="0" fontId="31" fillId="0" borderId="136" xfId="0" applyFont="1" applyBorder="1" applyAlignment="1">
      <alignment horizontal="center" vertical="center"/>
    </xf>
    <xf numFmtId="0" fontId="9" fillId="0" borderId="83" xfId="0" applyFont="1" applyBorder="1"/>
    <xf numFmtId="0" fontId="9" fillId="0" borderId="137" xfId="0" applyFont="1" applyBorder="1"/>
    <xf numFmtId="0" fontId="31" fillId="0" borderId="0" xfId="0" applyFont="1" applyAlignment="1">
      <alignment horizontal="center" vertical="center" wrapText="1"/>
    </xf>
    <xf numFmtId="0" fontId="42" fillId="0" borderId="132" xfId="0" applyFont="1" applyBorder="1" applyAlignment="1">
      <alignment horizontal="left" vertical="center" wrapText="1"/>
    </xf>
    <xf numFmtId="0" fontId="33" fillId="0" borderId="0" xfId="0" applyFont="1" applyAlignment="1">
      <alignment horizontal="center" vertical="center"/>
    </xf>
    <xf numFmtId="0" fontId="35" fillId="0" borderId="135" xfId="0" applyFont="1" applyBorder="1" applyAlignment="1">
      <alignment horizontal="left" vertical="center" wrapText="1"/>
    </xf>
    <xf numFmtId="0" fontId="42" fillId="0" borderId="135" xfId="0" applyFont="1" applyBorder="1" applyAlignment="1">
      <alignment horizontal="left" vertical="center" wrapText="1"/>
    </xf>
    <xf numFmtId="0" fontId="54" fillId="2" borderId="151" xfId="0" applyFont="1" applyFill="1" applyBorder="1" applyAlignment="1">
      <alignment horizontal="center" vertical="center" textRotation="90" wrapText="1"/>
    </xf>
    <xf numFmtId="0" fontId="54" fillId="10" borderId="158" xfId="0" applyFont="1" applyFill="1" applyBorder="1" applyAlignment="1">
      <alignment horizontal="center" vertical="center" textRotation="90" wrapText="1"/>
    </xf>
    <xf numFmtId="0" fontId="54" fillId="2" borderId="17" xfId="0" applyFont="1" applyFill="1" applyBorder="1" applyAlignment="1">
      <alignment horizontal="center" vertical="center" textRotation="90" wrapText="1"/>
    </xf>
    <xf numFmtId="0" fontId="54" fillId="10" borderId="159" xfId="0" applyFont="1" applyFill="1" applyBorder="1" applyAlignment="1">
      <alignment horizontal="center" vertical="center" textRotation="90" wrapText="1"/>
    </xf>
    <xf numFmtId="0" fontId="54" fillId="2" borderId="152" xfId="0" applyFont="1" applyFill="1" applyBorder="1" applyAlignment="1">
      <alignment horizontal="center" vertical="center" textRotation="90" wrapText="1"/>
    </xf>
    <xf numFmtId="0" fontId="54" fillId="10" borderId="160" xfId="0" applyFont="1" applyFill="1" applyBorder="1" applyAlignment="1">
      <alignment horizontal="center" vertical="center" textRotation="90" wrapText="1"/>
    </xf>
    <xf numFmtId="0" fontId="54" fillId="2" borderId="93" xfId="0" applyFont="1" applyFill="1" applyBorder="1" applyAlignment="1">
      <alignment horizontal="center" vertical="center" textRotation="90" wrapText="1"/>
    </xf>
    <xf numFmtId="0" fontId="54" fillId="10" borderId="77" xfId="0" applyFont="1" applyFill="1" applyBorder="1" applyAlignment="1">
      <alignment horizontal="center" vertical="center" textRotation="90" wrapText="1"/>
    </xf>
    <xf numFmtId="0" fontId="54" fillId="2" borderId="64" xfId="0" applyFont="1" applyFill="1" applyBorder="1" applyAlignment="1">
      <alignment horizontal="center" vertical="center" textRotation="90" wrapText="1"/>
    </xf>
    <xf numFmtId="0" fontId="54" fillId="10" borderId="150" xfId="0" applyFont="1" applyFill="1" applyBorder="1" applyAlignment="1">
      <alignment horizontal="center" vertical="center" textRotation="90" wrapText="1"/>
    </xf>
    <xf numFmtId="0" fontId="54" fillId="2" borderId="66" xfId="0" applyFont="1" applyFill="1" applyBorder="1" applyAlignment="1">
      <alignment horizontal="center" vertical="center" textRotation="90" wrapText="1"/>
    </xf>
    <xf numFmtId="0" fontId="54" fillId="2" borderId="149" xfId="0" applyFont="1" applyFill="1" applyBorder="1" applyAlignment="1">
      <alignment horizontal="center" vertical="center" textRotation="90" wrapText="1"/>
    </xf>
    <xf numFmtId="0" fontId="55" fillId="0" borderId="93" xfId="0" applyFont="1" applyBorder="1"/>
    <xf numFmtId="0" fontId="55" fillId="0" borderId="77" xfId="0" applyFont="1" applyBorder="1"/>
    <xf numFmtId="0" fontId="55" fillId="0" borderId="64" xfId="0" applyFont="1" applyBorder="1"/>
    <xf numFmtId="0" fontId="55" fillId="0" borderId="65" xfId="0" applyFont="1" applyBorder="1"/>
    <xf numFmtId="0" fontId="54" fillId="10" borderId="67" xfId="0" applyFont="1" applyFill="1" applyBorder="1" applyAlignment="1">
      <alignment horizontal="center" vertical="center" textRotation="90" wrapText="1"/>
    </xf>
    <xf numFmtId="0" fontId="54" fillId="10" borderId="78" xfId="0" applyFont="1" applyFill="1" applyBorder="1" applyAlignment="1">
      <alignment vertical="center" textRotation="90" wrapText="1"/>
    </xf>
    <xf numFmtId="0" fontId="54" fillId="10" borderId="43" xfId="0" applyFont="1" applyFill="1" applyBorder="1" applyAlignment="1">
      <alignment horizontal="center" vertical="center" textRotation="90" wrapText="1"/>
    </xf>
    <xf numFmtId="0" fontId="9" fillId="0" borderId="95" xfId="0" applyFont="1" applyBorder="1" applyAlignment="1">
      <alignment horizontal="left" indent="1"/>
    </xf>
    <xf numFmtId="4" fontId="21" fillId="2" borderId="154" xfId="0" applyNumberFormat="1" applyFont="1" applyFill="1" applyBorder="1" applyAlignment="1">
      <alignment horizontal="left" vertical="center" wrapText="1" indent="1"/>
    </xf>
    <xf numFmtId="0" fontId="9" fillId="0" borderId="154" xfId="0" applyFont="1" applyBorder="1" applyAlignment="1">
      <alignment horizontal="left" indent="1"/>
    </xf>
    <xf numFmtId="0" fontId="17" fillId="10" borderId="95" xfId="0" applyFont="1" applyFill="1" applyBorder="1" applyAlignment="1">
      <alignment horizontal="left" vertical="center" wrapText="1" indent="1"/>
    </xf>
    <xf numFmtId="0" fontId="17" fillId="10" borderId="95" xfId="0" applyFont="1" applyFill="1" applyBorder="1" applyAlignment="1">
      <alignment horizontal="left" vertical="center" indent="1"/>
    </xf>
    <xf numFmtId="0" fontId="14" fillId="0" borderId="55" xfId="0" applyFont="1" applyBorder="1" applyAlignment="1">
      <alignment horizontal="left" vertical="center" wrapText="1" indent="1"/>
    </xf>
    <xf numFmtId="0" fontId="9" fillId="0" borderId="55" xfId="0" applyFont="1" applyBorder="1" applyAlignment="1">
      <alignment horizontal="left" indent="1"/>
    </xf>
    <xf numFmtId="0" fontId="9" fillId="0" borderId="62" xfId="0" applyFont="1" applyBorder="1" applyAlignment="1">
      <alignment horizontal="left" indent="1"/>
    </xf>
    <xf numFmtId="0" fontId="14" fillId="0" borderId="71" xfId="0" applyFont="1" applyBorder="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8</xdr:col>
      <xdr:colOff>133351</xdr:colOff>
      <xdr:row>0</xdr:row>
      <xdr:rowOff>123825</xdr:rowOff>
    </xdr:from>
    <xdr:ext cx="1314450" cy="1333500"/>
    <xdr:pic>
      <xdr:nvPicPr>
        <xdr:cNvPr id="2" name="image1.jpg" title="Imagen"/>
        <xdr:cNvPicPr preferRelativeResize="0"/>
      </xdr:nvPicPr>
      <xdr:blipFill>
        <a:blip xmlns:r="http://schemas.openxmlformats.org/officeDocument/2006/relationships" r:embed="rId1" cstate="print"/>
        <a:stretch>
          <a:fillRect/>
        </a:stretch>
      </xdr:blipFill>
      <xdr:spPr>
        <a:xfrm>
          <a:off x="11182351" y="123825"/>
          <a:ext cx="1314450" cy="1333500"/>
        </a:xfrm>
        <a:prstGeom prst="rect">
          <a:avLst/>
        </a:prstGeom>
        <a:noFill/>
      </xdr:spPr>
    </xdr:pic>
    <xdr:clientData fLocksWithSheet="0"/>
  </xdr:oneCellAnchor>
  <xdr:oneCellAnchor>
    <xdr:from>
      <xdr:col>16</xdr:col>
      <xdr:colOff>276225</xdr:colOff>
      <xdr:row>0</xdr:row>
      <xdr:rowOff>133350</xdr:rowOff>
    </xdr:from>
    <xdr:ext cx="1343025" cy="1409700"/>
    <xdr:pic>
      <xdr:nvPicPr>
        <xdr:cNvPr id="3" name="image3.jpg" title="Imagen"/>
        <xdr:cNvPicPr preferRelativeResize="0"/>
      </xdr:nvPicPr>
      <xdr:blipFill>
        <a:blip xmlns:r="http://schemas.openxmlformats.org/officeDocument/2006/relationships" r:embed="rId2" cstate="print"/>
        <a:stretch>
          <a:fillRect/>
        </a:stretch>
      </xdr:blipFill>
      <xdr:spPr>
        <a:xfrm>
          <a:off x="23307675" y="133350"/>
          <a:ext cx="1343025" cy="1409700"/>
        </a:xfrm>
        <a:prstGeom prst="rect">
          <a:avLst/>
        </a:prstGeom>
        <a:noFill/>
      </xdr:spPr>
    </xdr:pic>
    <xdr:clientData fLocksWithSheet="0"/>
  </xdr:oneCellAnchor>
  <xdr:oneCellAnchor>
    <xdr:from>
      <xdr:col>30</xdr:col>
      <xdr:colOff>95250</xdr:colOff>
      <xdr:row>0</xdr:row>
      <xdr:rowOff>114300</xdr:rowOff>
    </xdr:from>
    <xdr:ext cx="1409700" cy="1428750"/>
    <xdr:pic>
      <xdr:nvPicPr>
        <xdr:cNvPr id="4" name="image2.jpg" title="Imagen"/>
        <xdr:cNvPicPr preferRelativeResize="0"/>
      </xdr:nvPicPr>
      <xdr:blipFill>
        <a:blip xmlns:r="http://schemas.openxmlformats.org/officeDocument/2006/relationships" r:embed="rId3" cstate="print"/>
        <a:stretch>
          <a:fillRect/>
        </a:stretch>
      </xdr:blipFill>
      <xdr:spPr>
        <a:xfrm>
          <a:off x="39757350" y="114300"/>
          <a:ext cx="1409700" cy="14287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Mach/Downloads/Users/Deplan/Desktop/DEPLAN%202015/POA%20A&#209;O%202015/UAIC%20POA%20PAC%202015%20Ajustado%20con%20correc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TMach/Downloads/Users/FMaza/Downloads/POA%20PAC%202018%20por%20Dependenci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TMach/Downloads/Users/Eunice/Desktop/Escritorio/POA%20PAC%202016/Unidades%20Acad&#233;micas/UAIC%20POA%20PAC%202016%20sin%20f&#243;rmu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PAC CONSOLIDADO"/>
      <sheetName val="UAIC"/>
      <sheetName val="UAIC Laboratorios"/>
      <sheetName val="PRODUCTO"/>
      <sheetName val="PND"/>
      <sheetName val="Estrategias DAFO"/>
      <sheetName val="PEDI"/>
    </sheetNames>
    <sheetDataSet>
      <sheetData sheetId="0" refreshError="1"/>
      <sheetData sheetId="1" refreshError="1"/>
      <sheetData sheetId="2" refreshError="1"/>
      <sheetData sheetId="3" refreshError="1">
        <row r="2">
          <cell r="A2" t="str">
            <v>Cursos Sercop</v>
          </cell>
          <cell r="B2" t="str">
            <v>Unidad</v>
          </cell>
          <cell r="C2">
            <v>800</v>
          </cell>
          <cell r="D2" t="str">
            <v>SERVICIO</v>
          </cell>
        </row>
        <row r="3">
          <cell r="A3">
            <v>0</v>
          </cell>
          <cell r="B3">
            <v>0</v>
          </cell>
          <cell r="C3">
            <v>0</v>
          </cell>
          <cell r="D3">
            <v>0</v>
          </cell>
        </row>
        <row r="6">
          <cell r="A6" t="str">
            <v>Archivadores Leizt 8cm Azul y Negro</v>
          </cell>
          <cell r="B6" t="str">
            <v>unidad</v>
          </cell>
          <cell r="C6">
            <v>1.28</v>
          </cell>
          <cell r="D6" t="str">
            <v>BIEN</v>
          </cell>
        </row>
        <row r="7">
          <cell r="A7" t="str">
            <v>Borrador de queso, marca Pelikan</v>
          </cell>
          <cell r="B7" t="str">
            <v>unidad</v>
          </cell>
          <cell r="C7">
            <v>0.28000000000000003</v>
          </cell>
          <cell r="D7" t="str">
            <v>BIEN</v>
          </cell>
        </row>
        <row r="8">
          <cell r="A8" t="str">
            <v>Borradores de Pizarra</v>
          </cell>
          <cell r="B8" t="str">
            <v>Unidad</v>
          </cell>
          <cell r="C8">
            <v>2.9</v>
          </cell>
          <cell r="D8" t="str">
            <v>BIEN</v>
          </cell>
        </row>
        <row r="9">
          <cell r="A9" t="str">
            <v>Cajas de grapas 23/10</v>
          </cell>
          <cell r="B9" t="str">
            <v>Unidad</v>
          </cell>
          <cell r="C9">
            <v>2</v>
          </cell>
          <cell r="D9" t="str">
            <v>BIEN</v>
          </cell>
        </row>
        <row r="10">
          <cell r="A10" t="str">
            <v>Carpetas de Carton</v>
          </cell>
          <cell r="B10" t="str">
            <v>Unidad</v>
          </cell>
          <cell r="C10">
            <v>0.35</v>
          </cell>
          <cell r="D10" t="str">
            <v>BIEN</v>
          </cell>
        </row>
        <row r="11">
          <cell r="A11" t="str">
            <v>Carpetas de Plastico</v>
          </cell>
          <cell r="B11" t="str">
            <v>Unidad</v>
          </cell>
          <cell r="C11">
            <v>0.45</v>
          </cell>
          <cell r="D11" t="str">
            <v>BIEN</v>
          </cell>
        </row>
        <row r="12">
          <cell r="A12" t="str">
            <v>Carpetas folder artesco</v>
          </cell>
          <cell r="B12" t="str">
            <v>unidad</v>
          </cell>
          <cell r="C12">
            <v>5</v>
          </cell>
          <cell r="D12" t="str">
            <v>BIEN</v>
          </cell>
        </row>
        <row r="13">
          <cell r="A13" t="str">
            <v>Carpetas plásticas con borde de barra</v>
          </cell>
          <cell r="B13" t="str">
            <v>unidad</v>
          </cell>
          <cell r="C13">
            <v>0.4</v>
          </cell>
          <cell r="D13" t="str">
            <v>BIEN</v>
          </cell>
        </row>
        <row r="14">
          <cell r="A14" t="str">
            <v>Carpetas Plasticas con vincha</v>
          </cell>
          <cell r="B14" t="str">
            <v>Unidad</v>
          </cell>
          <cell r="C14">
            <v>0.38</v>
          </cell>
          <cell r="D14" t="str">
            <v>BIEN</v>
          </cell>
        </row>
        <row r="15">
          <cell r="A15" t="str">
            <v>Cds con caja</v>
          </cell>
          <cell r="B15" t="str">
            <v>Unidad</v>
          </cell>
          <cell r="C15">
            <v>0.44</v>
          </cell>
          <cell r="D15" t="str">
            <v>BIEN</v>
          </cell>
        </row>
        <row r="16">
          <cell r="A16" t="str">
            <v>Cinta Masking 5cm</v>
          </cell>
          <cell r="B16" t="str">
            <v>unidad</v>
          </cell>
          <cell r="C16">
            <v>2</v>
          </cell>
          <cell r="D16" t="str">
            <v>BIEN</v>
          </cell>
        </row>
        <row r="17">
          <cell r="A17" t="str">
            <v>Cinta masking tape</v>
          </cell>
          <cell r="B17" t="str">
            <v>Unidad</v>
          </cell>
          <cell r="C17">
            <v>1</v>
          </cell>
          <cell r="D17" t="str">
            <v>BIEN</v>
          </cell>
        </row>
        <row r="18">
          <cell r="A18" t="str">
            <v>Clip Mariposa n. 1</v>
          </cell>
          <cell r="B18" t="str">
            <v>caja</v>
          </cell>
          <cell r="C18">
            <v>0.86</v>
          </cell>
          <cell r="D18" t="str">
            <v>BIEN</v>
          </cell>
        </row>
        <row r="19">
          <cell r="A19" t="str">
            <v>Clips n.</v>
          </cell>
          <cell r="B19" t="str">
            <v>caja</v>
          </cell>
          <cell r="C19">
            <v>0.7</v>
          </cell>
          <cell r="D19" t="str">
            <v>BIEN</v>
          </cell>
        </row>
        <row r="20">
          <cell r="A20" t="str">
            <v>Correctores tipo bolígrafo</v>
          </cell>
          <cell r="B20" t="str">
            <v>Unidad</v>
          </cell>
          <cell r="C20">
            <v>1</v>
          </cell>
          <cell r="D20" t="str">
            <v>BIEN</v>
          </cell>
        </row>
        <row r="21">
          <cell r="A21" t="str">
            <v>Cuaderno espira a cuadros de 100 hojas</v>
          </cell>
          <cell r="B21" t="str">
            <v>Unidad</v>
          </cell>
          <cell r="C21">
            <v>1.3</v>
          </cell>
          <cell r="D21" t="str">
            <v>BIEN</v>
          </cell>
        </row>
        <row r="22">
          <cell r="A22" t="str">
            <v>Cuaderno Espiral grande 100 hojas cuadriculado</v>
          </cell>
          <cell r="B22" t="str">
            <v>Unidad</v>
          </cell>
          <cell r="C22">
            <v>1.5</v>
          </cell>
          <cell r="D22" t="str">
            <v>BIEN</v>
          </cell>
        </row>
        <row r="23">
          <cell r="A23" t="str">
            <v>Empastados</v>
          </cell>
          <cell r="B23" t="str">
            <v>Unidad</v>
          </cell>
          <cell r="C23">
            <v>10</v>
          </cell>
          <cell r="D23" t="str">
            <v>BIEN</v>
          </cell>
        </row>
        <row r="24">
          <cell r="A24" t="str">
            <v>Esferográficos color azul</v>
          </cell>
          <cell r="B24" t="str">
            <v>Unidad</v>
          </cell>
          <cell r="C24">
            <v>0.25</v>
          </cell>
          <cell r="D24" t="str">
            <v>BIEN</v>
          </cell>
        </row>
        <row r="25">
          <cell r="A25" t="str">
            <v>Esferográficos color negro</v>
          </cell>
          <cell r="B25" t="str">
            <v>Unidad</v>
          </cell>
          <cell r="C25">
            <v>0.25</v>
          </cell>
          <cell r="D25" t="str">
            <v>BIEN</v>
          </cell>
        </row>
        <row r="26">
          <cell r="A26" t="str">
            <v>Esferográficos color rojo</v>
          </cell>
          <cell r="B26" t="str">
            <v>Unidad</v>
          </cell>
          <cell r="C26">
            <v>0.25</v>
          </cell>
          <cell r="D26" t="str">
            <v>BIEN</v>
          </cell>
        </row>
        <row r="27">
          <cell r="A27" t="str">
            <v>Esferos Punta Fina Azul</v>
          </cell>
          <cell r="B27" t="str">
            <v>unidad</v>
          </cell>
          <cell r="C27">
            <v>0.25</v>
          </cell>
          <cell r="D27" t="str">
            <v>BIEN</v>
          </cell>
        </row>
        <row r="28">
          <cell r="A28" t="str">
            <v>Estiletes barrilito</v>
          </cell>
          <cell r="B28" t="str">
            <v>unidad</v>
          </cell>
          <cell r="C28">
            <v>2.2000000000000002</v>
          </cell>
          <cell r="D28" t="str">
            <v>BIEN</v>
          </cell>
        </row>
        <row r="29">
          <cell r="A29" t="str">
            <v>Folders tamaño oficio de 8 cm. Kores</v>
          </cell>
          <cell r="B29" t="str">
            <v>Unidad</v>
          </cell>
          <cell r="C29">
            <v>4</v>
          </cell>
          <cell r="D29" t="str">
            <v>BIEN</v>
          </cell>
        </row>
        <row r="30">
          <cell r="A30" t="str">
            <v>Manecillas grandes</v>
          </cell>
          <cell r="B30" t="str">
            <v>caja</v>
          </cell>
          <cell r="C30">
            <v>1.2</v>
          </cell>
          <cell r="D30" t="str">
            <v>BIEN</v>
          </cell>
        </row>
        <row r="31">
          <cell r="A31" t="str">
            <v>Marcadores de tiza líquida</v>
          </cell>
          <cell r="B31" t="str">
            <v>unidad</v>
          </cell>
          <cell r="C31">
            <v>0.85</v>
          </cell>
          <cell r="D31" t="str">
            <v>BIEN</v>
          </cell>
        </row>
        <row r="32">
          <cell r="A32" t="str">
            <v>Marcadores para CD</v>
          </cell>
          <cell r="B32" t="str">
            <v>Unidad</v>
          </cell>
          <cell r="C32">
            <v>1</v>
          </cell>
          <cell r="D32" t="str">
            <v>BIEN</v>
          </cell>
        </row>
        <row r="33">
          <cell r="A33" t="str">
            <v>Marcadores para pizarra acrílica azul</v>
          </cell>
          <cell r="B33" t="str">
            <v>Unidad</v>
          </cell>
          <cell r="C33">
            <v>1</v>
          </cell>
          <cell r="D33" t="str">
            <v>BIEN</v>
          </cell>
        </row>
        <row r="34">
          <cell r="A34" t="str">
            <v>Marcadores para pizarra acrílica negro</v>
          </cell>
          <cell r="B34" t="str">
            <v>Unidad</v>
          </cell>
          <cell r="C34">
            <v>1</v>
          </cell>
          <cell r="D34" t="str">
            <v>BIEN</v>
          </cell>
        </row>
        <row r="35">
          <cell r="A35" t="str">
            <v>Marcadores para pizarra acrílica rojo</v>
          </cell>
          <cell r="B35" t="str">
            <v>Unidad</v>
          </cell>
          <cell r="C35">
            <v>1</v>
          </cell>
          <cell r="D35" t="str">
            <v>BIEN</v>
          </cell>
        </row>
        <row r="36">
          <cell r="A36" t="str">
            <v>Marcadores para pizarra acrílica verde</v>
          </cell>
          <cell r="B36" t="str">
            <v>Unidad</v>
          </cell>
          <cell r="C36">
            <v>1</v>
          </cell>
          <cell r="D36" t="str">
            <v>BIEN</v>
          </cell>
        </row>
        <row r="37">
          <cell r="A37" t="str">
            <v>Marcadores permanentes color azul</v>
          </cell>
          <cell r="B37" t="str">
            <v>Unidad</v>
          </cell>
          <cell r="C37">
            <v>0.5</v>
          </cell>
          <cell r="D37" t="str">
            <v>BIEN</v>
          </cell>
        </row>
        <row r="38">
          <cell r="A38" t="str">
            <v>Notas adhesivas</v>
          </cell>
          <cell r="B38" t="str">
            <v>Unidad</v>
          </cell>
          <cell r="C38">
            <v>1</v>
          </cell>
          <cell r="D38" t="str">
            <v>BIEN</v>
          </cell>
        </row>
        <row r="39">
          <cell r="A39" t="str">
            <v>Notas Adhesivas varios tamaños y colores</v>
          </cell>
          <cell r="B39" t="str">
            <v>Unidad</v>
          </cell>
          <cell r="C39">
            <v>0.85</v>
          </cell>
          <cell r="D39" t="str">
            <v>BIEN</v>
          </cell>
        </row>
        <row r="40">
          <cell r="A40" t="str">
            <v>Papel A4</v>
          </cell>
          <cell r="B40" t="str">
            <v>Resma</v>
          </cell>
          <cell r="C40">
            <v>4.08</v>
          </cell>
          <cell r="D40" t="str">
            <v>BIEN</v>
          </cell>
        </row>
        <row r="41">
          <cell r="A41" t="str">
            <v>Pendrive de 16 GB</v>
          </cell>
          <cell r="B41" t="str">
            <v>Unidad</v>
          </cell>
          <cell r="C41">
            <v>16</v>
          </cell>
          <cell r="D41" t="str">
            <v>BIEN</v>
          </cell>
        </row>
        <row r="42">
          <cell r="A42" t="str">
            <v>Resaltadores</v>
          </cell>
          <cell r="B42" t="str">
            <v>Caja</v>
          </cell>
          <cell r="C42">
            <v>2</v>
          </cell>
          <cell r="D42" t="str">
            <v>BIEN</v>
          </cell>
        </row>
        <row r="43">
          <cell r="A43" t="str">
            <v xml:space="preserve">Resaltadores Amarillo fosforecente </v>
          </cell>
          <cell r="B43" t="str">
            <v>unidad</v>
          </cell>
          <cell r="C43">
            <v>2</v>
          </cell>
          <cell r="D43" t="str">
            <v>BIEN</v>
          </cell>
        </row>
        <row r="44">
          <cell r="A44" t="str">
            <v>Tijera</v>
          </cell>
          <cell r="B44" t="str">
            <v>Unidad</v>
          </cell>
          <cell r="C44">
            <v>6</v>
          </cell>
          <cell r="D44" t="str">
            <v>BIEN</v>
          </cell>
        </row>
        <row r="45">
          <cell r="A45" t="str">
            <v>Tiza Liquida</v>
          </cell>
          <cell r="B45" t="str">
            <v>Caja</v>
          </cell>
          <cell r="C45">
            <v>4.5</v>
          </cell>
          <cell r="D45" t="str">
            <v>BIEN</v>
          </cell>
        </row>
        <row r="48">
          <cell r="A48" t="str">
            <v>Archivador aéreo</v>
          </cell>
          <cell r="B48" t="str">
            <v>Unidad</v>
          </cell>
          <cell r="C48">
            <v>200</v>
          </cell>
          <cell r="D48" t="str">
            <v>BIEN</v>
          </cell>
        </row>
        <row r="49">
          <cell r="A49" t="str">
            <v>Archivador de dos cuerpos</v>
          </cell>
          <cell r="B49" t="str">
            <v>unidad</v>
          </cell>
          <cell r="C49">
            <v>300</v>
          </cell>
          <cell r="D49" t="str">
            <v>BIEN</v>
          </cell>
        </row>
        <row r="50">
          <cell r="A50" t="str">
            <v>Archivador metálico aéreo negro con puerta ovalada de 80 cm. De alto x 120 cm. Ancho x 50 cm de profundidad.</v>
          </cell>
          <cell r="B50" t="str">
            <v>unidad</v>
          </cell>
          <cell r="C50">
            <v>280</v>
          </cell>
          <cell r="D50" t="str">
            <v>BIEN</v>
          </cell>
        </row>
        <row r="51">
          <cell r="A51" t="str">
            <v>Archivador metánico negro de 3 servicios con puertas de vidrio y seguro, en la parte inferior puertas de metal de 1,90 X 1,10 X 50</v>
          </cell>
          <cell r="B51" t="str">
            <v>unidad</v>
          </cell>
          <cell r="C51">
            <v>400</v>
          </cell>
          <cell r="D51" t="str">
            <v>BIEN</v>
          </cell>
        </row>
        <row r="52">
          <cell r="A52" t="str">
            <v>Escritorio Ejecutivo</v>
          </cell>
          <cell r="B52" t="str">
            <v>Unidad</v>
          </cell>
          <cell r="C52">
            <v>500</v>
          </cell>
          <cell r="D52" t="str">
            <v>BIEN</v>
          </cell>
        </row>
        <row r="53">
          <cell r="A53" t="str">
            <v>Organizador de escritorio</v>
          </cell>
          <cell r="B53" t="str">
            <v>unidad</v>
          </cell>
          <cell r="C53">
            <v>20</v>
          </cell>
          <cell r="D53" t="str">
            <v>BIEN</v>
          </cell>
        </row>
        <row r="54">
          <cell r="A54" t="str">
            <v>Papelera metálica 2 pisos color negro</v>
          </cell>
          <cell r="B54" t="str">
            <v>Unidad</v>
          </cell>
          <cell r="C54">
            <v>15</v>
          </cell>
          <cell r="D54" t="str">
            <v>BIEN</v>
          </cell>
        </row>
        <row r="55">
          <cell r="A55" t="str">
            <v>Silla ejecutiva ergonómica anatomica</v>
          </cell>
          <cell r="B55" t="str">
            <v>Unidad</v>
          </cell>
          <cell r="C55">
            <v>80</v>
          </cell>
          <cell r="D55" t="str">
            <v>BIEN</v>
          </cell>
        </row>
        <row r="56">
          <cell r="A56" t="str">
            <v>Silla para secretaria</v>
          </cell>
          <cell r="B56" t="str">
            <v>Unidad</v>
          </cell>
          <cell r="C56">
            <v>100</v>
          </cell>
          <cell r="D56" t="str">
            <v>BIEN</v>
          </cell>
        </row>
        <row r="57">
          <cell r="A57" t="str">
            <v>Vitrina</v>
          </cell>
          <cell r="B57" t="str">
            <v>Unidad</v>
          </cell>
          <cell r="C57">
            <v>1300</v>
          </cell>
          <cell r="D57" t="str">
            <v>BIEN</v>
          </cell>
        </row>
        <row r="60">
          <cell r="A60" t="str">
            <v>Computadora de escritorio</v>
          </cell>
          <cell r="B60" t="str">
            <v>Unidad</v>
          </cell>
          <cell r="C60">
            <v>2200</v>
          </cell>
          <cell r="D60" t="str">
            <v>BIEN</v>
          </cell>
        </row>
        <row r="61">
          <cell r="A61" t="str">
            <v>Computadora HP ENVY Recline TouchSmart 23 all in one PC i7 nVidia 1GB Video Full HD táctil 16GB ram</v>
          </cell>
          <cell r="B61" t="str">
            <v>Unidad</v>
          </cell>
          <cell r="C61">
            <v>1700</v>
          </cell>
          <cell r="D61" t="str">
            <v>BIEN</v>
          </cell>
        </row>
        <row r="62">
          <cell r="A62" t="str">
            <v>Equipos de telecomunicaciones</v>
          </cell>
          <cell r="B62" t="str">
            <v>Unidad</v>
          </cell>
          <cell r="C62">
            <v>3000</v>
          </cell>
          <cell r="D62" t="str">
            <v>BIEN</v>
          </cell>
        </row>
        <row r="63">
          <cell r="A63" t="str">
            <v>Equipos electronicos</v>
          </cell>
          <cell r="B63" t="str">
            <v>Unidad</v>
          </cell>
          <cell r="C63">
            <v>3000</v>
          </cell>
          <cell r="D63" t="str">
            <v>BIEN</v>
          </cell>
        </row>
        <row r="64">
          <cell r="A64" t="str">
            <v xml:space="preserve">Impresora </v>
          </cell>
          <cell r="B64" t="str">
            <v>Unidad</v>
          </cell>
          <cell r="C64">
            <v>2000</v>
          </cell>
          <cell r="D64" t="str">
            <v>BIEN</v>
          </cell>
        </row>
        <row r="65">
          <cell r="A65" t="str">
            <v>Impresora EPSON L555</v>
          </cell>
          <cell r="B65" t="str">
            <v>Unidad</v>
          </cell>
          <cell r="C65">
            <v>730</v>
          </cell>
          <cell r="D65" t="str">
            <v>BIEN</v>
          </cell>
        </row>
        <row r="66">
          <cell r="A66" t="str">
            <v>Laptop, Intel Corel 7</v>
          </cell>
          <cell r="B66" t="str">
            <v>unidad</v>
          </cell>
          <cell r="C66">
            <v>1100</v>
          </cell>
          <cell r="D66" t="str">
            <v>BIEN</v>
          </cell>
        </row>
        <row r="67">
          <cell r="A67" t="str">
            <v>Regleta electrica</v>
          </cell>
          <cell r="B67" t="str">
            <v>Unidad</v>
          </cell>
          <cell r="C67">
            <v>8</v>
          </cell>
          <cell r="D67" t="str">
            <v>BIEN</v>
          </cell>
        </row>
        <row r="68">
          <cell r="A68" t="str">
            <v>UPS</v>
          </cell>
          <cell r="B68" t="str">
            <v>Unidad</v>
          </cell>
          <cell r="C68">
            <v>100</v>
          </cell>
          <cell r="D68" t="str">
            <v>BIEN</v>
          </cell>
        </row>
        <row r="71">
          <cell r="A71" t="str">
            <v>Contenedor de residuos</v>
          </cell>
          <cell r="B71" t="str">
            <v>Unidad</v>
          </cell>
          <cell r="C71">
            <v>30</v>
          </cell>
          <cell r="D71" t="str">
            <v>BIEN</v>
          </cell>
        </row>
        <row r="72">
          <cell r="A72" t="str">
            <v>Repuesto Impresora</v>
          </cell>
          <cell r="B72" t="str">
            <v>Unidad</v>
          </cell>
          <cell r="C72">
            <v>120</v>
          </cell>
          <cell r="D72" t="str">
            <v>BIEN</v>
          </cell>
        </row>
        <row r="73">
          <cell r="A73" t="str">
            <v>Repuesto Impresora Fusor</v>
          </cell>
          <cell r="B73" t="str">
            <v>Unidad</v>
          </cell>
          <cell r="C73">
            <v>120</v>
          </cell>
          <cell r="D73" t="str">
            <v>BIEN</v>
          </cell>
        </row>
        <row r="74">
          <cell r="A74" t="str">
            <v>Tinta  Epson T6641 negra para impresora L355</v>
          </cell>
          <cell r="B74" t="str">
            <v>unidad</v>
          </cell>
          <cell r="C74">
            <v>12</v>
          </cell>
          <cell r="D74" t="str">
            <v>BIEN</v>
          </cell>
        </row>
        <row r="75">
          <cell r="A75" t="str">
            <v>Tinta  Epson T6642 cian para impresora L355</v>
          </cell>
          <cell r="B75" t="str">
            <v>unidad</v>
          </cell>
          <cell r="C75">
            <v>12</v>
          </cell>
          <cell r="D75" t="str">
            <v>BIEN</v>
          </cell>
        </row>
        <row r="76">
          <cell r="A76" t="str">
            <v>Tinta  Epson T6643 magenta para impresora L355</v>
          </cell>
          <cell r="B76" t="str">
            <v>unidad</v>
          </cell>
          <cell r="C76">
            <v>12</v>
          </cell>
          <cell r="D76" t="str">
            <v>BIEN</v>
          </cell>
        </row>
        <row r="77">
          <cell r="A77" t="str">
            <v>Tinta  Epson T6644 amarillo para impresora L355</v>
          </cell>
          <cell r="B77" t="str">
            <v>unidad</v>
          </cell>
          <cell r="C77">
            <v>12</v>
          </cell>
          <cell r="D77" t="str">
            <v>BIEN</v>
          </cell>
        </row>
        <row r="78">
          <cell r="A78" t="str">
            <v>Tinta impresora HP Deskjet (negro y color)</v>
          </cell>
          <cell r="B78" t="str">
            <v>Pares</v>
          </cell>
          <cell r="C78">
            <v>70</v>
          </cell>
          <cell r="D78" t="str">
            <v>BIEN</v>
          </cell>
        </row>
        <row r="79">
          <cell r="A79" t="str">
            <v xml:space="preserve">Tinta para impresora EPSON L555 </v>
          </cell>
          <cell r="B79" t="str">
            <v>Unidad</v>
          </cell>
          <cell r="C79">
            <v>100</v>
          </cell>
          <cell r="D79" t="str">
            <v>BIEN</v>
          </cell>
        </row>
        <row r="80">
          <cell r="A80" t="str">
            <v>Tóner impresora EPSON tinta continua</v>
          </cell>
          <cell r="B80" t="str">
            <v>Unidad</v>
          </cell>
          <cell r="C80">
            <v>20</v>
          </cell>
          <cell r="D80" t="str">
            <v>BIEN</v>
          </cell>
        </row>
        <row r="81">
          <cell r="A81" t="str">
            <v xml:space="preserve">Tóner impresora Xerox </v>
          </cell>
          <cell r="B81" t="str">
            <v>Unidad</v>
          </cell>
          <cell r="C81">
            <v>100</v>
          </cell>
          <cell r="D81" t="str">
            <v>BIEN</v>
          </cell>
        </row>
        <row r="84">
          <cell r="A84" t="str">
            <v>Ambiental eléctrico con dispensador</v>
          </cell>
          <cell r="B84" t="str">
            <v>Unidad</v>
          </cell>
          <cell r="C84">
            <v>4</v>
          </cell>
          <cell r="D84" t="str">
            <v>BIEN</v>
          </cell>
        </row>
        <row r="85">
          <cell r="A85" t="str">
            <v>Ambiental en spray</v>
          </cell>
          <cell r="B85" t="str">
            <v>Unidad</v>
          </cell>
          <cell r="C85">
            <v>3</v>
          </cell>
          <cell r="D85" t="str">
            <v>BIEN</v>
          </cell>
        </row>
        <row r="86">
          <cell r="A86" t="str">
            <v>Cloro</v>
          </cell>
          <cell r="B86" t="str">
            <v>Galones</v>
          </cell>
          <cell r="C86">
            <v>3</v>
          </cell>
          <cell r="D86" t="str">
            <v>BIEN</v>
          </cell>
        </row>
        <row r="87">
          <cell r="A87" t="str">
            <v>Desinfectante ambiental</v>
          </cell>
          <cell r="B87" t="str">
            <v>Galones</v>
          </cell>
          <cell r="C87">
            <v>4.5</v>
          </cell>
          <cell r="D87" t="str">
            <v>BIEN</v>
          </cell>
        </row>
        <row r="88">
          <cell r="A88" t="str">
            <v>Dispensador de jabón</v>
          </cell>
          <cell r="B88" t="str">
            <v>Unidad</v>
          </cell>
          <cell r="C88">
            <v>10</v>
          </cell>
          <cell r="D88" t="str">
            <v>BIEN</v>
          </cell>
        </row>
        <row r="89">
          <cell r="A89" t="str">
            <v>Fundas de basura</v>
          </cell>
          <cell r="B89" t="str">
            <v>Unidad</v>
          </cell>
          <cell r="C89">
            <v>5</v>
          </cell>
          <cell r="D89" t="str">
            <v>BIEN</v>
          </cell>
        </row>
        <row r="90">
          <cell r="A90" t="str">
            <v>Insecticidas</v>
          </cell>
          <cell r="B90" t="str">
            <v>Unidad</v>
          </cell>
          <cell r="C90">
            <v>3.3</v>
          </cell>
          <cell r="D90" t="str">
            <v>BIEN</v>
          </cell>
        </row>
        <row r="91">
          <cell r="A91" t="str">
            <v>Jabón liquido</v>
          </cell>
          <cell r="B91" t="str">
            <v>Unidad</v>
          </cell>
          <cell r="C91">
            <v>5</v>
          </cell>
          <cell r="D91" t="str">
            <v>BIEN</v>
          </cell>
        </row>
        <row r="92">
          <cell r="A92" t="str">
            <v>Limpiador en spray para computadora</v>
          </cell>
          <cell r="B92" t="str">
            <v>unidad</v>
          </cell>
          <cell r="C92">
            <v>6</v>
          </cell>
          <cell r="D92" t="str">
            <v>BIEN</v>
          </cell>
        </row>
        <row r="93">
          <cell r="A93" t="str">
            <v>Recogedor de basura</v>
          </cell>
          <cell r="B93" t="str">
            <v>Unidad</v>
          </cell>
          <cell r="C93">
            <v>2</v>
          </cell>
          <cell r="D93" t="str">
            <v>BIEN</v>
          </cell>
        </row>
        <row r="94">
          <cell r="A94" t="str">
            <v>Tacho de Basura</v>
          </cell>
          <cell r="B94" t="str">
            <v>Unidad</v>
          </cell>
          <cell r="C94">
            <v>15</v>
          </cell>
          <cell r="D94" t="str">
            <v>BIEN</v>
          </cell>
        </row>
        <row r="97">
          <cell r="A97" t="str">
            <v>ACCESORIOS PARA  EL  EQUIPO  TRIAXIAL</v>
          </cell>
          <cell r="B97" t="str">
            <v>Juego</v>
          </cell>
          <cell r="C97">
            <v>500</v>
          </cell>
          <cell r="D97" t="str">
            <v>BIEN</v>
          </cell>
        </row>
        <row r="98">
          <cell r="A98" t="str">
            <v>Accesorios para Picnometros</v>
          </cell>
          <cell r="B98" t="str">
            <v>Unidad</v>
          </cell>
          <cell r="C98">
            <v>2500</v>
          </cell>
          <cell r="D98" t="str">
            <v>BIEN</v>
          </cell>
        </row>
        <row r="99">
          <cell r="A99" t="str">
            <v>APARATO  DE  ENSAYO  DE CLEVELAND 230 V MONOFASICO CODIGO ( 81-B0130/C)</v>
          </cell>
          <cell r="B99" t="str">
            <v>Unidad</v>
          </cell>
          <cell r="C99">
            <v>2500</v>
          </cell>
          <cell r="D99" t="str">
            <v>BIEN</v>
          </cell>
        </row>
        <row r="100">
          <cell r="A100" t="str">
            <v>APARATO DE LIMITE LIQUIDO, MANUALES (22-T00317E)</v>
          </cell>
          <cell r="B100" t="str">
            <v>Unidad</v>
          </cell>
          <cell r="C100">
            <v>1200</v>
          </cell>
          <cell r="D100" t="str">
            <v>BIEN</v>
          </cell>
        </row>
        <row r="101">
          <cell r="A101" t="str">
            <v>APARATO DE LIMITE LIQUIDO, MAQUINA MOTORIZADA CODIGO (22-T0030/E)</v>
          </cell>
          <cell r="B101" t="str">
            <v>Unidad</v>
          </cell>
          <cell r="C101">
            <v>1300</v>
          </cell>
          <cell r="D101" t="str">
            <v>BIEN</v>
          </cell>
        </row>
        <row r="102">
          <cell r="A102" t="str">
            <v>BAÑO MARIA  DE  CIRCULACION DITAL CON CONTROL POR  TERMOSTATO  PARA  ENSAYOS  DE PENETRACION</v>
          </cell>
          <cell r="B102" t="str">
            <v>Unidad</v>
          </cell>
          <cell r="C102">
            <v>3000</v>
          </cell>
          <cell r="D102" t="str">
            <v>BIEN</v>
          </cell>
        </row>
        <row r="103">
          <cell r="A103" t="str">
            <v>BAÑO MARIA PARA MARSHALL ( 76-B006/B)</v>
          </cell>
          <cell r="B103" t="str">
            <v>Unidad</v>
          </cell>
          <cell r="C103">
            <v>3000</v>
          </cell>
          <cell r="D103" t="str">
            <v>BIEN</v>
          </cell>
        </row>
        <row r="104">
          <cell r="A104" t="str">
            <v>CAPSULAS  DE PORCELANA PARA  ENSAYOS  DE  LIMITES LIQUIDO LIQUIDO</v>
          </cell>
          <cell r="B104" t="str">
            <v>Unidad</v>
          </cell>
          <cell r="C104">
            <v>30</v>
          </cell>
          <cell r="D104" t="str">
            <v>BIEN</v>
          </cell>
        </row>
        <row r="105">
          <cell r="A105" t="str">
            <v>CARBURO  DE  CALCIO</v>
          </cell>
          <cell r="B105" t="str">
            <v>Unidad</v>
          </cell>
          <cell r="C105">
            <v>20</v>
          </cell>
          <cell r="D105" t="str">
            <v>BIEN</v>
          </cell>
        </row>
        <row r="106">
          <cell r="A106" t="str">
            <v>CARRETILLAS</v>
          </cell>
          <cell r="B106" t="str">
            <v>Unidad</v>
          </cell>
          <cell r="C106">
            <v>70</v>
          </cell>
          <cell r="D106" t="str">
            <v>BIEN</v>
          </cell>
        </row>
        <row r="107">
          <cell r="A107" t="str">
            <v>COMPACTADOR AUTOMATICO MARSHALL ASTM (230B-50HZ, monofàsico)  CODIGO( 76-B4212)</v>
          </cell>
          <cell r="B107" t="str">
            <v>Unidad</v>
          </cell>
          <cell r="C107">
            <v>6000</v>
          </cell>
          <cell r="D107" t="str">
            <v>BIEN</v>
          </cell>
        </row>
        <row r="108">
          <cell r="A108" t="str">
            <v>CONTADOR CLASIFICADOR DE VEHICULOS</v>
          </cell>
          <cell r="B108" t="str">
            <v>Unidad</v>
          </cell>
          <cell r="C108">
            <v>7500</v>
          </cell>
          <cell r="D108" t="str">
            <v>BIEN</v>
          </cell>
        </row>
        <row r="109">
          <cell r="A109" t="str">
            <v>CONTENEDORES  DE HUMEDAD  DE 75MM DE  DIAMETRO X 50 MM DE  FONDO  ALUMINIO</v>
          </cell>
          <cell r="B109" t="str">
            <v>Unidad</v>
          </cell>
          <cell r="C109">
            <v>15</v>
          </cell>
          <cell r="D109" t="str">
            <v>BIEN</v>
          </cell>
        </row>
        <row r="110">
          <cell r="A110" t="str">
            <v>Copiadora - impresora RICOH</v>
          </cell>
          <cell r="B110" t="str">
            <v>Unidad</v>
          </cell>
          <cell r="C110">
            <v>4500</v>
          </cell>
          <cell r="D110" t="str">
            <v>BIEN</v>
          </cell>
        </row>
        <row r="111">
          <cell r="A111" t="str">
            <v>DENSIDAD  DE CAMPO  CONO  Y PLACA + ARENA OTAWA</v>
          </cell>
          <cell r="B111" t="str">
            <v>Juego</v>
          </cell>
          <cell r="C111">
            <v>300</v>
          </cell>
          <cell r="D111" t="str">
            <v>BIEN</v>
          </cell>
        </row>
        <row r="112">
          <cell r="A112" t="str">
            <v>DESECADOR  DE VACIO DE DE  300 MM DE  DIAMETRO  CON PLACA CODIGO ( 86-D1111)</v>
          </cell>
          <cell r="B112" t="str">
            <v>Unidad</v>
          </cell>
          <cell r="C112">
            <v>80</v>
          </cell>
          <cell r="D112" t="str">
            <v>BIEN</v>
          </cell>
        </row>
        <row r="113">
          <cell r="A113" t="str">
            <v>DIAL LC - 2 0,001 mm</v>
          </cell>
          <cell r="B113" t="str">
            <v>Unidad</v>
          </cell>
          <cell r="C113">
            <v>200</v>
          </cell>
          <cell r="D113" t="str">
            <v>BIEN</v>
          </cell>
        </row>
        <row r="114">
          <cell r="A114" t="str">
            <v>DIAL LC - 8  0,0001 mm</v>
          </cell>
          <cell r="B114" t="str">
            <v>Unidad</v>
          </cell>
          <cell r="C114">
            <v>200</v>
          </cell>
          <cell r="D114" t="str">
            <v>BIEN</v>
          </cell>
        </row>
        <row r="115">
          <cell r="A115" t="str">
            <v>EMBUDOS  DE PLASTICO DE CAPACIDAD 100 - 250 - 500 - 1000  ML</v>
          </cell>
          <cell r="B115" t="str">
            <v>Unidad</v>
          </cell>
          <cell r="C115">
            <v>15</v>
          </cell>
          <cell r="D115" t="str">
            <v>BIEN</v>
          </cell>
        </row>
        <row r="116">
          <cell r="A116" t="str">
            <v>EQUIPO DE  ENSAYO MARSHALL DIGITAL DE  50 KN. CODIGO (70-T0108/E) MAS  LISTA  DE ACCESORIOS  PARA  CADA  ENSAYO TABLA  I  EN LA  PAGINA 359</v>
          </cell>
          <cell r="B116" t="str">
            <v>Unidad</v>
          </cell>
          <cell r="C116">
            <v>30000</v>
          </cell>
          <cell r="D116" t="str">
            <v>BIEN</v>
          </cell>
        </row>
        <row r="117">
          <cell r="A117" t="str">
            <v>Equipo de telecomunicaciones</v>
          </cell>
          <cell r="B117" t="str">
            <v>Unidad</v>
          </cell>
          <cell r="C117">
            <v>3000</v>
          </cell>
          <cell r="D117" t="str">
            <v>BIEN</v>
          </cell>
        </row>
        <row r="118">
          <cell r="A118" t="str">
            <v>EQUIPO PARA LABORATORIO DE FISICA</v>
          </cell>
          <cell r="B118" t="str">
            <v>Global</v>
          </cell>
          <cell r="C118">
            <v>10000</v>
          </cell>
          <cell r="D118" t="str">
            <v>BIEN</v>
          </cell>
        </row>
        <row r="119">
          <cell r="A119" t="str">
            <v>Equipo para limite de consistencia</v>
          </cell>
          <cell r="B119" t="str">
            <v>Unidad</v>
          </cell>
          <cell r="C119">
            <v>1280</v>
          </cell>
          <cell r="D119" t="str">
            <v>BIEN</v>
          </cell>
        </row>
        <row r="120">
          <cell r="A120" t="str">
            <v>Escáners para Digitalización de gran volumen</v>
          </cell>
          <cell r="B120" t="str">
            <v>Unidad</v>
          </cell>
          <cell r="C120">
            <v>1500</v>
          </cell>
          <cell r="D120" t="str">
            <v>BIEN</v>
          </cell>
        </row>
        <row r="121">
          <cell r="A121" t="str">
            <v>GUANTES DE ALGODÓN CON PALMAS DE CUERO</v>
          </cell>
          <cell r="B121" t="str">
            <v>Pares</v>
          </cell>
          <cell r="C121">
            <v>50</v>
          </cell>
          <cell r="D121" t="str">
            <v>BIEN</v>
          </cell>
        </row>
        <row r="122">
          <cell r="A122" t="str">
            <v>GUANTES RESISTENTES AL CALOR CODIGO (86-D1530)</v>
          </cell>
          <cell r="B122" t="str">
            <v>Juego</v>
          </cell>
          <cell r="C122">
            <v>30</v>
          </cell>
          <cell r="D122" t="str">
            <v>BIEN</v>
          </cell>
        </row>
        <row r="123">
          <cell r="A123" t="str">
            <v>Implementacion de laboratorio de comportamiento de materiales</v>
          </cell>
          <cell r="B123" t="str">
            <v>Unidad</v>
          </cell>
          <cell r="C123">
            <v>120000</v>
          </cell>
          <cell r="D123" t="str">
            <v>BIEN</v>
          </cell>
        </row>
        <row r="124">
          <cell r="A124" t="str">
            <v>Implementación de laboratorio de Computo Ing. Civil</v>
          </cell>
          <cell r="B124" t="str">
            <v>Global</v>
          </cell>
          <cell r="C124">
            <v>60000</v>
          </cell>
          <cell r="D124" t="str">
            <v>BIEN</v>
          </cell>
        </row>
        <row r="125">
          <cell r="A125" t="str">
            <v>Implementacion de laboratorio de Computo Ing. Sistemas</v>
          </cell>
          <cell r="B125" t="str">
            <v>Global</v>
          </cell>
          <cell r="C125">
            <v>60000</v>
          </cell>
          <cell r="D125" t="str">
            <v>BIEN</v>
          </cell>
        </row>
        <row r="126">
          <cell r="A126" t="str">
            <v>Implementación de laboratorio de Fisica</v>
          </cell>
          <cell r="B126" t="str">
            <v>Unidad</v>
          </cell>
          <cell r="C126">
            <v>40000</v>
          </cell>
          <cell r="D126" t="str">
            <v>BIEN</v>
          </cell>
        </row>
        <row r="127">
          <cell r="A127" t="str">
            <v>Implementos de laboratorio de fisica</v>
          </cell>
          <cell r="B127" t="str">
            <v>Unidad</v>
          </cell>
          <cell r="C127">
            <v>100</v>
          </cell>
          <cell r="D127" t="str">
            <v>BIEN</v>
          </cell>
        </row>
        <row r="128">
          <cell r="A128" t="str">
            <v>JUEGO  DE HERRAMIENTAS</v>
          </cell>
          <cell r="B128" t="str">
            <v>Unidad</v>
          </cell>
          <cell r="C128">
            <v>300</v>
          </cell>
          <cell r="D128" t="str">
            <v>BIEN</v>
          </cell>
        </row>
        <row r="129">
          <cell r="A129" t="str">
            <v>JUEGO  DE HERRAMIENTAS</v>
          </cell>
          <cell r="B129" t="str">
            <v>Unidad</v>
          </cell>
          <cell r="C129">
            <v>300</v>
          </cell>
          <cell r="D129" t="str">
            <v>BIEN</v>
          </cell>
        </row>
        <row r="130">
          <cell r="A130" t="str">
            <v>JUEGO  PARA  LIMITE  DE  CONTRACCION  CODIGO ( 22-T0035)</v>
          </cell>
          <cell r="B130" t="str">
            <v>Juego</v>
          </cell>
          <cell r="C130">
            <v>1200</v>
          </cell>
          <cell r="D130" t="str">
            <v>BIEN</v>
          </cell>
        </row>
        <row r="131">
          <cell r="A131" t="str">
            <v>Juego completo para ensayo CBR, (moldes) con todos los accesorios</v>
          </cell>
          <cell r="B131" t="str">
            <v>Unidad</v>
          </cell>
          <cell r="C131">
            <v>1500</v>
          </cell>
          <cell r="D131" t="str">
            <v>BIEN</v>
          </cell>
        </row>
        <row r="132">
          <cell r="A132" t="str">
            <v>LAMPAS</v>
          </cell>
          <cell r="B132" t="str">
            <v>Unidad</v>
          </cell>
          <cell r="C132">
            <v>12</v>
          </cell>
          <cell r="D132" t="str">
            <v>BIEN</v>
          </cell>
        </row>
        <row r="133">
          <cell r="A133" t="str">
            <v>LLAVES  DE TUBO  DE  DIAMETRO  DE 5 MM  -  22 MM</v>
          </cell>
          <cell r="B133" t="str">
            <v>Unidad</v>
          </cell>
          <cell r="C133">
            <v>100</v>
          </cell>
          <cell r="D133" t="str">
            <v>BIEN</v>
          </cell>
        </row>
        <row r="134">
          <cell r="A134" t="str">
            <v>MAQUINA  DE  ABRASION  DE LOS  ANGELES</v>
          </cell>
          <cell r="B134" t="str">
            <v>Unidad</v>
          </cell>
          <cell r="C134">
            <v>30000</v>
          </cell>
          <cell r="D134" t="str">
            <v>BIEN</v>
          </cell>
        </row>
        <row r="135">
          <cell r="A135" t="str">
            <v>Maquina de los Angeles para ensayo de Abrasión</v>
          </cell>
          <cell r="B135" t="str">
            <v>Unidad</v>
          </cell>
          <cell r="C135">
            <v>30000</v>
          </cell>
          <cell r="D135" t="str">
            <v>BIEN</v>
          </cell>
        </row>
        <row r="136">
          <cell r="A136" t="str">
            <v>Máquina para ensayo CBR, capacidad 10000 libras</v>
          </cell>
          <cell r="B136" t="str">
            <v>Unidad</v>
          </cell>
          <cell r="C136">
            <v>6500</v>
          </cell>
          <cell r="D136" t="str">
            <v>BIEN</v>
          </cell>
        </row>
        <row r="137">
          <cell r="A137" t="str">
            <v>Máquina para ensayo triaxial. Sistema triaxial DYNATRIAX</v>
          </cell>
          <cell r="B137" t="str">
            <v>Unidad</v>
          </cell>
          <cell r="C137">
            <v>70000</v>
          </cell>
          <cell r="D137" t="str">
            <v>BIEN</v>
          </cell>
        </row>
        <row r="138">
          <cell r="A138" t="str">
            <v>MARTILLOS  DE  COMPACTACION  MODIFICADO T-180</v>
          </cell>
          <cell r="B138" t="str">
            <v>Unidad</v>
          </cell>
          <cell r="C138">
            <v>150</v>
          </cell>
          <cell r="D138" t="str">
            <v>BIEN</v>
          </cell>
        </row>
        <row r="139">
          <cell r="A139" t="str">
            <v>MATRAZ DE CHAPMAN DE CAPACIDAD  DE 450 ML</v>
          </cell>
          <cell r="B139" t="str">
            <v>Unidad</v>
          </cell>
          <cell r="C139">
            <v>370</v>
          </cell>
          <cell r="D139" t="str">
            <v>BIEN</v>
          </cell>
        </row>
        <row r="140">
          <cell r="A140" t="str">
            <v>MATRAZ DE LECHATELIER DE 250 ml</v>
          </cell>
          <cell r="B140" t="str">
            <v>Unidad</v>
          </cell>
          <cell r="C140">
            <v>300</v>
          </cell>
          <cell r="D140" t="str">
            <v>BIEN</v>
          </cell>
        </row>
        <row r="141">
          <cell r="A141" t="str">
            <v>MEDIDOR DE FORMA  DE  ARIDOS</v>
          </cell>
          <cell r="B141" t="str">
            <v>Unidad</v>
          </cell>
          <cell r="C141">
            <v>80</v>
          </cell>
          <cell r="D141" t="str">
            <v>BIEN</v>
          </cell>
        </row>
        <row r="142">
          <cell r="A142" t="str">
            <v>MOLDE DE COMPACTACION STANDARD, DE 4 " DE  DIAMETRO PLACA BASE, CUERPO DEL MOLDE, COLLAR DE LLENADO CODIGO( 76-B0057/A)</v>
          </cell>
          <cell r="B142" t="str">
            <v>Unidad</v>
          </cell>
          <cell r="C142">
            <v>150</v>
          </cell>
          <cell r="D142" t="str">
            <v>BIEN</v>
          </cell>
        </row>
        <row r="143">
          <cell r="A143" t="str">
            <v>MOLDES  DE CONTRACCION LINEAL</v>
          </cell>
          <cell r="B143" t="str">
            <v>Moldes</v>
          </cell>
          <cell r="C143">
            <v>50</v>
          </cell>
          <cell r="D143" t="str">
            <v>BIEN</v>
          </cell>
        </row>
        <row r="144">
          <cell r="A144" t="str">
            <v>MOLDES  PARA ENSAYO DE CBR  CON  SUS  ACCESORIOS</v>
          </cell>
          <cell r="B144" t="str">
            <v>Juego</v>
          </cell>
          <cell r="C144">
            <v>854</v>
          </cell>
          <cell r="D144" t="str">
            <v>BIEN</v>
          </cell>
        </row>
        <row r="145">
          <cell r="A145" t="str">
            <v>MOLDES DE PROCTOR  DE 4 "    CON  COLLARIN</v>
          </cell>
          <cell r="B145" t="str">
            <v>Unidad</v>
          </cell>
          <cell r="C145">
            <v>150</v>
          </cell>
          <cell r="D145" t="str">
            <v>BIEN</v>
          </cell>
        </row>
        <row r="146">
          <cell r="A146" t="str">
            <v>MOLDES DE PROCTOR DE 6"  CON  COLLARIN</v>
          </cell>
          <cell r="B146" t="str">
            <v>Unidad</v>
          </cell>
          <cell r="C146">
            <v>180</v>
          </cell>
          <cell r="D146" t="str">
            <v>BIEN</v>
          </cell>
        </row>
        <row r="147">
          <cell r="A147" t="str">
            <v>PENETROMETRO AUTOMATICO ELECTRONICO  230 V. CODIGO ( 81-B0103/A)</v>
          </cell>
          <cell r="B147" t="str">
            <v>Unidad</v>
          </cell>
          <cell r="C147">
            <v>2500</v>
          </cell>
          <cell r="D147" t="str">
            <v>BIEN</v>
          </cell>
        </row>
        <row r="148">
          <cell r="A148" t="str">
            <v>PERFORADORA  DE 30 MTS</v>
          </cell>
          <cell r="B148" t="str">
            <v>Unidad</v>
          </cell>
          <cell r="C148">
            <v>35000</v>
          </cell>
          <cell r="D148" t="str">
            <v>BIEN</v>
          </cell>
        </row>
        <row r="149">
          <cell r="A149" t="str">
            <v>Permeámetro de carga variable y constante</v>
          </cell>
          <cell r="B149" t="str">
            <v>Unidad</v>
          </cell>
          <cell r="C149">
            <v>3652.4</v>
          </cell>
          <cell r="D149" t="str">
            <v>BIEN</v>
          </cell>
        </row>
        <row r="150">
          <cell r="A150" t="str">
            <v>PICNOMETRO DE VACIO DE ALTA RESISTENCIA,10.000 ML DE CAPACIDAD  CODIGO (75-D1122), DESAIREADOR POR  VIBRACION ELECTROMEGNETICA 110 V, SOLO  BOMBA  DE VACIOS , TUBO  DE  GOMA  DE 6,5 MM  DE  DIAMETRO  INTERIOR  x 16,5 MM DE  DIAMETRO  EXTERIOR</v>
          </cell>
          <cell r="B150" t="str">
            <v>Unidad</v>
          </cell>
          <cell r="C150">
            <v>3500</v>
          </cell>
          <cell r="D150" t="str">
            <v>BIEN</v>
          </cell>
        </row>
        <row r="151">
          <cell r="A151" t="str">
            <v>PICNOMETROS - BOTELLAS DE  DENSIDAD RELATIVA DE HUBBARD-CARMICK DE 25 ML  DE CAPACIDAD</v>
          </cell>
          <cell r="B151" t="str">
            <v>Unidad</v>
          </cell>
          <cell r="C151">
            <v>200</v>
          </cell>
          <cell r="D151" t="str">
            <v>BIEN</v>
          </cell>
        </row>
        <row r="152">
          <cell r="A152" t="str">
            <v>PRENSA  PARA APRETAR HIERRO DE DIAMETRO DE 14 mm</v>
          </cell>
          <cell r="B152" t="str">
            <v>Unidad</v>
          </cell>
          <cell r="C152">
            <v>200</v>
          </cell>
          <cell r="D152" t="str">
            <v>BIEN</v>
          </cell>
        </row>
        <row r="153">
          <cell r="A153" t="str">
            <v>Prensa Marshall (4500 kg) de 110 v, incluidos los accesorios</v>
          </cell>
          <cell r="B153" t="str">
            <v>Unidad</v>
          </cell>
          <cell r="C153">
            <v>9325</v>
          </cell>
          <cell r="D153" t="str">
            <v>BIEN</v>
          </cell>
        </row>
        <row r="154">
          <cell r="A154" t="str">
            <v>Proyecto integracion al sistema de gestion institucional (laptos)</v>
          </cell>
          <cell r="B154" t="str">
            <v>Global</v>
          </cell>
          <cell r="C154">
            <v>62</v>
          </cell>
          <cell r="D154" t="str">
            <v>BIEN</v>
          </cell>
        </row>
        <row r="155">
          <cell r="A155" t="str">
            <v>Proyector</v>
          </cell>
          <cell r="B155" t="str">
            <v>Unidad</v>
          </cell>
          <cell r="C155">
            <v>1000</v>
          </cell>
          <cell r="D155" t="str">
            <v>BIEN</v>
          </cell>
        </row>
        <row r="156">
          <cell r="A156" t="str">
            <v>Proyectores, marca EPSON</v>
          </cell>
          <cell r="B156" t="str">
            <v>Unidad</v>
          </cell>
          <cell r="C156">
            <v>1000</v>
          </cell>
          <cell r="D156" t="str">
            <v>BIEN</v>
          </cell>
        </row>
        <row r="157">
          <cell r="A157" t="str">
            <v xml:space="preserve">RANURADORES CURVOS </v>
          </cell>
          <cell r="B157" t="str">
            <v>Unidad</v>
          </cell>
          <cell r="C157">
            <v>46</v>
          </cell>
          <cell r="D157" t="str">
            <v>BIEN</v>
          </cell>
        </row>
        <row r="158">
          <cell r="A158" t="str">
            <v>RECIPIENTE  METALICO  PARA  PREPARACION DE MEZCLAS  ASFALTICAS  CON UN CALENTADOR  DE GAS</v>
          </cell>
          <cell r="B158" t="str">
            <v>Unidad</v>
          </cell>
          <cell r="C158">
            <v>1000</v>
          </cell>
          <cell r="D158" t="str">
            <v>BIEN</v>
          </cell>
        </row>
        <row r="159">
          <cell r="A159" t="str">
            <v>SISTEMA  DE COMPRESION Y MODULO DE  ELASTICIDAD DE HORMIGON</v>
          </cell>
          <cell r="B159" t="str">
            <v>Unidad</v>
          </cell>
          <cell r="C159">
            <v>26325.119999999999</v>
          </cell>
          <cell r="D159" t="str">
            <v>BIEN</v>
          </cell>
        </row>
        <row r="160">
          <cell r="A160" t="str">
            <v>SISTEMA  PARA  ENSAYOS TRIAXIALES DINAMICOS EN  SUELOS  CONTROLADOS AUTOMATICAMENTE MEDIANTE  COMPUTADORA CON DOBLE ACTUADOR DE +/- 14 KN CAPACIDADD 50 KN</v>
          </cell>
          <cell r="B160" t="str">
            <v>Unidad</v>
          </cell>
          <cell r="C160">
            <v>96928</v>
          </cell>
          <cell r="D160" t="str">
            <v>BIEN</v>
          </cell>
        </row>
        <row r="161">
          <cell r="A161" t="str">
            <v>TAMICES N º 4 ,8,10,12,20,30,40,50,,100</v>
          </cell>
          <cell r="B161" t="str">
            <v>Juego</v>
          </cell>
          <cell r="C161">
            <v>1000</v>
          </cell>
          <cell r="D161" t="str">
            <v>BIEN</v>
          </cell>
        </row>
        <row r="162">
          <cell r="A162" t="str">
            <v>TAMICES Nº 200</v>
          </cell>
          <cell r="B162" t="str">
            <v>Unidad</v>
          </cell>
          <cell r="C162">
            <v>180</v>
          </cell>
          <cell r="D162" t="str">
            <v>BIEN</v>
          </cell>
        </row>
        <row r="163">
          <cell r="A163" t="str">
            <v>TAMIZADORA  ELECTRICA  DE  DIAMETROS  DE 8" CON  DESPLAZAMIENTO</v>
          </cell>
          <cell r="B163" t="str">
            <v>Unidad</v>
          </cell>
          <cell r="C163">
            <v>1700</v>
          </cell>
          <cell r="D163" t="str">
            <v>BIEN</v>
          </cell>
        </row>
        <row r="164">
          <cell r="A164" t="str">
            <v>TERMOMETRO - HIGROMETRO PORTATIL</v>
          </cell>
          <cell r="B164" t="str">
            <v>Unidad</v>
          </cell>
          <cell r="C164">
            <v>285</v>
          </cell>
          <cell r="D164" t="str">
            <v>BIEN</v>
          </cell>
        </row>
        <row r="165">
          <cell r="A165" t="str">
            <v>TERMOMETROS DE  CUADRANTE 0-60  0-100  0-200  0- 260 ºc</v>
          </cell>
          <cell r="B165" t="str">
            <v>Unidad</v>
          </cell>
          <cell r="C165">
            <v>40</v>
          </cell>
          <cell r="D165" t="str">
            <v>BIEN</v>
          </cell>
        </row>
        <row r="166">
          <cell r="A166" t="str">
            <v>Termómetros tipo reloj para muestras de asfalto</v>
          </cell>
          <cell r="B166" t="str">
            <v>Unidad</v>
          </cell>
          <cell r="C166">
            <v>250</v>
          </cell>
          <cell r="D166" t="str">
            <v>BIEN</v>
          </cell>
        </row>
        <row r="167">
          <cell r="A167" t="str">
            <v>TORNO TALLADOR  DE 3 - 4 CM</v>
          </cell>
          <cell r="B167" t="str">
            <v>Unidad</v>
          </cell>
          <cell r="C167">
            <v>2500</v>
          </cell>
          <cell r="D167" t="str">
            <v>BIEN</v>
          </cell>
        </row>
        <row r="168">
          <cell r="A168" t="str">
            <v>TRIPODE  PARA RELOJ  COMPARADOR CON ESCALA  DE 25 MM SUBDIVISIONES DE 0,01  MM</v>
          </cell>
          <cell r="B168" t="str">
            <v>Unidad</v>
          </cell>
          <cell r="C168">
            <v>300</v>
          </cell>
          <cell r="D168" t="str">
            <v>BIEN</v>
          </cell>
        </row>
        <row r="169">
          <cell r="A169" t="str">
            <v>VERNIER CALIPERS PIE  DE REY 0- 300MM X 0,05 MM</v>
          </cell>
          <cell r="B169" t="str">
            <v>Unidad</v>
          </cell>
          <cell r="C169">
            <v>100</v>
          </cell>
          <cell r="D169" t="str">
            <v>BIEN</v>
          </cell>
        </row>
        <row r="172">
          <cell r="A172" t="str">
            <v>Agua Potable</v>
          </cell>
          <cell r="B172" t="str">
            <v>Global</v>
          </cell>
          <cell r="C172">
            <v>7000</v>
          </cell>
          <cell r="D172" t="str">
            <v>SERVICIO</v>
          </cell>
          <cell r="E172" t="str">
            <v>530101 0000 001</v>
          </cell>
        </row>
        <row r="173">
          <cell r="A173" t="str">
            <v>Alimentos y bebidas</v>
          </cell>
          <cell r="B173" t="str">
            <v>Global</v>
          </cell>
          <cell r="C173">
            <v>1000</v>
          </cell>
          <cell r="D173" t="str">
            <v>SERVICIO</v>
          </cell>
          <cell r="E173" t="str">
            <v>530801 0000 002</v>
          </cell>
        </row>
        <row r="174">
          <cell r="A174" t="str">
            <v>Arrendamiento y licencias de uso de paquetes informáticos</v>
          </cell>
          <cell r="B174" t="str">
            <v>Global</v>
          </cell>
          <cell r="C174">
            <v>6500</v>
          </cell>
          <cell r="D174" t="str">
            <v>BIEN</v>
          </cell>
          <cell r="E174" t="str">
            <v>530702 0000 002</v>
          </cell>
        </row>
        <row r="175">
          <cell r="A175" t="str">
            <v>Consultoría Asesoría e Investigación Especializada</v>
          </cell>
          <cell r="B175" t="str">
            <v>Global</v>
          </cell>
          <cell r="C175">
            <v>2000</v>
          </cell>
          <cell r="D175" t="str">
            <v>BIEN</v>
          </cell>
          <cell r="E175" t="str">
            <v>530601 0000 002</v>
          </cell>
        </row>
        <row r="176">
          <cell r="A176" t="str">
            <v>Edición, Impresión, Reproducción y Publicación</v>
          </cell>
          <cell r="B176" t="str">
            <v>Global</v>
          </cell>
          <cell r="C176">
            <v>2000</v>
          </cell>
          <cell r="D176" t="str">
            <v>SERVICIO</v>
          </cell>
          <cell r="E176" t="str">
            <v>530204 0000 002</v>
          </cell>
        </row>
        <row r="177">
          <cell r="A177" t="str">
            <v>Energía eléctrica</v>
          </cell>
          <cell r="B177" t="str">
            <v>Global</v>
          </cell>
          <cell r="C177">
            <v>35000</v>
          </cell>
          <cell r="D177" t="str">
            <v>BIEN</v>
          </cell>
          <cell r="E177" t="str">
            <v>530104 0000 001</v>
          </cell>
        </row>
        <row r="178">
          <cell r="A178" t="str">
            <v>Equipos, Sistemas y Paquetes Informáticos mayores de 100,00</v>
          </cell>
          <cell r="B178" t="str">
            <v>Global</v>
          </cell>
          <cell r="C178">
            <v>30000</v>
          </cell>
          <cell r="D178" t="str">
            <v>SERVICIO</v>
          </cell>
          <cell r="E178" t="str">
            <v>840107 0000 002</v>
          </cell>
        </row>
        <row r="179">
          <cell r="A179" t="str">
            <v>Equipos, Sistemas y Paquetes Informáticos menores de 100,00</v>
          </cell>
          <cell r="B179" t="str">
            <v>Global</v>
          </cell>
          <cell r="C179">
            <v>3500</v>
          </cell>
          <cell r="D179" t="str">
            <v>SERVICIO</v>
          </cell>
          <cell r="E179" t="str">
            <v>531407 0000 002</v>
          </cell>
        </row>
        <row r="180">
          <cell r="A180" t="str">
            <v>Fletes y Maniobras</v>
          </cell>
          <cell r="B180" t="str">
            <v>Global</v>
          </cell>
          <cell r="C180">
            <v>200</v>
          </cell>
          <cell r="D180" t="str">
            <v>SERVICIO</v>
          </cell>
          <cell r="E180" t="str">
            <v>530202 0000 002</v>
          </cell>
        </row>
        <row r="181">
          <cell r="A181" t="str">
            <v>Gastos para Atención de Delegados</v>
          </cell>
          <cell r="B181" t="str">
            <v>Global</v>
          </cell>
          <cell r="C181">
            <v>2000</v>
          </cell>
          <cell r="D181" t="str">
            <v>SERVICIO</v>
          </cell>
          <cell r="E181" t="str">
            <v>530307 0000 002</v>
          </cell>
        </row>
        <row r="182">
          <cell r="A182" t="str">
            <v>Herramientas</v>
          </cell>
          <cell r="B182" t="str">
            <v>Global</v>
          </cell>
          <cell r="C182">
            <v>300</v>
          </cell>
          <cell r="D182" t="str">
            <v>BIEN</v>
          </cell>
          <cell r="E182" t="str">
            <v>530806 0000 002</v>
          </cell>
        </row>
        <row r="183">
          <cell r="A183" t="str">
            <v>Honorarios por Contratos Civiles de Servicios</v>
          </cell>
          <cell r="B183" t="str">
            <v>Global</v>
          </cell>
          <cell r="C183">
            <v>6000</v>
          </cell>
          <cell r="D183" t="str">
            <v>BIEN</v>
          </cell>
          <cell r="E183" t="str">
            <v>530606 0000 002</v>
          </cell>
        </row>
        <row r="184">
          <cell r="A184" t="str">
            <v>Investigaciones Profesionales y Exámenes de Laboratorio</v>
          </cell>
          <cell r="B184" t="str">
            <v>Global</v>
          </cell>
          <cell r="C184">
            <v>1000</v>
          </cell>
          <cell r="D184" t="str">
            <v>BIEN</v>
          </cell>
          <cell r="E184" t="str">
            <v>530212 0000 002</v>
          </cell>
        </row>
        <row r="185">
          <cell r="A185" t="str">
            <v>Libros y colecciones mayores de 100,00</v>
          </cell>
          <cell r="B185" t="str">
            <v>Global</v>
          </cell>
          <cell r="C185">
            <v>10000</v>
          </cell>
          <cell r="D185" t="str">
            <v>SERVICIO</v>
          </cell>
          <cell r="E185" t="str">
            <v>840109 0000 002</v>
          </cell>
        </row>
        <row r="186">
          <cell r="A186" t="str">
            <v>Libros y colecciones menores de 100,00</v>
          </cell>
          <cell r="B186" t="str">
            <v>Global</v>
          </cell>
          <cell r="C186">
            <v>17400</v>
          </cell>
          <cell r="D186" t="str">
            <v>SERVICIO</v>
          </cell>
          <cell r="E186" t="str">
            <v>531409 0000 002</v>
          </cell>
        </row>
        <row r="187">
          <cell r="A187" t="str">
            <v>Mantenimiento de Mobiliarios</v>
          </cell>
          <cell r="B187" t="str">
            <v>Global</v>
          </cell>
          <cell r="C187">
            <v>400</v>
          </cell>
          <cell r="D187" t="str">
            <v>BIEN</v>
          </cell>
          <cell r="E187" t="str">
            <v>530403 0000 002</v>
          </cell>
        </row>
        <row r="188">
          <cell r="A188" t="str">
            <v>Mantenimiento, edificios, locales y residencias</v>
          </cell>
          <cell r="B188" t="str">
            <v>Global</v>
          </cell>
          <cell r="C188">
            <v>10000</v>
          </cell>
          <cell r="D188" t="str">
            <v>SERVICIO</v>
          </cell>
          <cell r="E188" t="str">
            <v>530402 0000 001</v>
          </cell>
        </row>
        <row r="189">
          <cell r="A189" t="str">
            <v>Maquinarias y Equipos (Mantenimiento)</v>
          </cell>
          <cell r="B189" t="str">
            <v>Global</v>
          </cell>
          <cell r="C189">
            <v>4000</v>
          </cell>
          <cell r="D189" t="str">
            <v>BIEN</v>
          </cell>
          <cell r="E189" t="str">
            <v>530404 0000 002</v>
          </cell>
        </row>
        <row r="190">
          <cell r="A190" t="str">
            <v>Maquinarias y Equipos mayores a 100,00</v>
          </cell>
          <cell r="B190" t="str">
            <v>Global</v>
          </cell>
          <cell r="C190">
            <v>40000</v>
          </cell>
          <cell r="D190" t="str">
            <v>BIEN</v>
          </cell>
          <cell r="E190" t="str">
            <v>840104 0000 002</v>
          </cell>
        </row>
        <row r="191">
          <cell r="A191" t="str">
            <v>Maquinarias y Equipos menores a 100,00</v>
          </cell>
          <cell r="B191" t="str">
            <v>Global</v>
          </cell>
          <cell r="C191">
            <v>900</v>
          </cell>
          <cell r="D191" t="str">
            <v>BIEN</v>
          </cell>
          <cell r="E191" t="str">
            <v>531404 0000 002</v>
          </cell>
        </row>
        <row r="192">
          <cell r="A192" t="str">
            <v>Materiales de Aseo</v>
          </cell>
          <cell r="B192" t="str">
            <v>Global</v>
          </cell>
          <cell r="C192">
            <v>6200</v>
          </cell>
          <cell r="D192" t="str">
            <v>BIEN</v>
          </cell>
          <cell r="E192" t="str">
            <v>530805 0000 002</v>
          </cell>
        </row>
        <row r="193">
          <cell r="A193" t="str">
            <v xml:space="preserve">Materiales de Construcción, Eléctricos, Plomería y Carpintería </v>
          </cell>
          <cell r="B193" t="str">
            <v>Global</v>
          </cell>
          <cell r="C193">
            <v>9000</v>
          </cell>
          <cell r="D193" t="str">
            <v>BIEN</v>
          </cell>
          <cell r="E193" t="str">
            <v>530811 0000 002</v>
          </cell>
        </row>
        <row r="194">
          <cell r="A194" t="str">
            <v>Materiales de Impresión, Fotografía, Reproducción y Publicaciones</v>
          </cell>
          <cell r="B194" t="str">
            <v>Global</v>
          </cell>
          <cell r="C194">
            <v>6000</v>
          </cell>
          <cell r="D194" t="str">
            <v>BIEN</v>
          </cell>
          <cell r="E194" t="str">
            <v>530807 0000 002</v>
          </cell>
        </row>
        <row r="195">
          <cell r="A195" t="str">
            <v>Materiales de Oficina</v>
          </cell>
          <cell r="B195" t="str">
            <v>Global</v>
          </cell>
          <cell r="C195">
            <v>12000</v>
          </cell>
          <cell r="D195" t="str">
            <v>BIEN</v>
          </cell>
          <cell r="E195" t="str">
            <v>530804 0000 002</v>
          </cell>
        </row>
        <row r="196">
          <cell r="A196" t="str">
            <v>Materiales Didácticos</v>
          </cell>
          <cell r="B196" t="str">
            <v>Global</v>
          </cell>
          <cell r="C196">
            <v>5000</v>
          </cell>
          <cell r="D196" t="str">
            <v>BIEN</v>
          </cell>
          <cell r="E196" t="str">
            <v>530812 0000 002</v>
          </cell>
        </row>
        <row r="197">
          <cell r="A197" t="str">
            <v>Materiales e Insumos para Laboratorio y Uso Médico</v>
          </cell>
          <cell r="B197" t="str">
            <v>Global</v>
          </cell>
          <cell r="C197">
            <v>2000</v>
          </cell>
          <cell r="D197" t="str">
            <v>BIEN</v>
          </cell>
          <cell r="E197" t="str">
            <v>530810 0000 002</v>
          </cell>
        </row>
        <row r="198">
          <cell r="A198" t="str">
            <v>Mobiliarios</v>
          </cell>
          <cell r="B198" t="str">
            <v>Global</v>
          </cell>
          <cell r="C198">
            <v>5000</v>
          </cell>
          <cell r="D198" t="str">
            <v>BIEN</v>
          </cell>
          <cell r="E198" t="str">
            <v>531403 0000 002</v>
          </cell>
        </row>
        <row r="199">
          <cell r="A199" t="str">
            <v>Mobiliarios</v>
          </cell>
          <cell r="B199" t="str">
            <v>Global</v>
          </cell>
          <cell r="C199">
            <v>10000</v>
          </cell>
          <cell r="D199" t="str">
            <v>SERVICIO</v>
          </cell>
          <cell r="E199" t="str">
            <v>840103 0000 002</v>
          </cell>
        </row>
        <row r="200">
          <cell r="A200" t="str">
            <v>Pasajes al Exterior</v>
          </cell>
          <cell r="B200" t="str">
            <v>Global</v>
          </cell>
          <cell r="C200">
            <v>4000</v>
          </cell>
          <cell r="D200" t="str">
            <v>BIEN</v>
          </cell>
          <cell r="E200" t="str">
            <v>530302 0000 002</v>
          </cell>
        </row>
        <row r="201">
          <cell r="A201" t="str">
            <v>Pasajes al Interior</v>
          </cell>
          <cell r="B201" t="str">
            <v>Global</v>
          </cell>
          <cell r="C201">
            <v>3000</v>
          </cell>
          <cell r="D201" t="str">
            <v>BIEN</v>
          </cell>
          <cell r="E201" t="str">
            <v>530301 0000 002</v>
          </cell>
        </row>
        <row r="202">
          <cell r="A202" t="str">
            <v>Publicidad y Propaganda en Medios de Comunicación Masiva</v>
          </cell>
          <cell r="B202" t="str">
            <v>Global</v>
          </cell>
          <cell r="C202">
            <v>1000</v>
          </cell>
          <cell r="D202" t="str">
            <v>SERVICIO</v>
          </cell>
          <cell r="E202" t="str">
            <v>530218 0000 002</v>
          </cell>
        </row>
        <row r="203">
          <cell r="A203" t="str">
            <v>Repuestos y Accesorios</v>
          </cell>
          <cell r="B203" t="str">
            <v>Global</v>
          </cell>
          <cell r="C203">
            <v>2000</v>
          </cell>
          <cell r="D203" t="str">
            <v>BIEN</v>
          </cell>
          <cell r="E203" t="str">
            <v>530813 0000 001</v>
          </cell>
        </row>
        <row r="204">
          <cell r="A204" t="str">
            <v>Servicio de Capacitación</v>
          </cell>
          <cell r="B204" t="str">
            <v>Global</v>
          </cell>
          <cell r="C204">
            <v>18380</v>
          </cell>
          <cell r="D204" t="str">
            <v>SERVICIO</v>
          </cell>
          <cell r="E204" t="str">
            <v>530603 0000 001</v>
          </cell>
        </row>
        <row r="205">
          <cell r="A205" t="str">
            <v>Servicios Personales Eventuales sin Relación de Dependencia</v>
          </cell>
          <cell r="B205" t="str">
            <v>Global</v>
          </cell>
          <cell r="C205">
            <v>3000</v>
          </cell>
          <cell r="D205" t="str">
            <v>SERVICIO</v>
          </cell>
          <cell r="E205" t="str">
            <v>530221 0000 002</v>
          </cell>
        </row>
        <row r="206">
          <cell r="A206" t="str">
            <v>Telecomunicaciones</v>
          </cell>
          <cell r="B206" t="str">
            <v>Global</v>
          </cell>
          <cell r="C206">
            <v>400</v>
          </cell>
          <cell r="D206" t="str">
            <v>BIEN</v>
          </cell>
          <cell r="E206" t="str">
            <v>530105 0000 001</v>
          </cell>
        </row>
        <row r="207">
          <cell r="A207" t="str">
            <v>Transporte de Personal</v>
          </cell>
          <cell r="B207" t="str">
            <v>Global</v>
          </cell>
          <cell r="C207">
            <v>300</v>
          </cell>
          <cell r="D207" t="str">
            <v>BIEN</v>
          </cell>
          <cell r="E207" t="str">
            <v>530201 0000 002</v>
          </cell>
        </row>
        <row r="208">
          <cell r="A208" t="str">
            <v>Viáticos y Subsistencias en el  Exterior</v>
          </cell>
          <cell r="B208" t="str">
            <v>Global</v>
          </cell>
          <cell r="C208">
            <v>2000</v>
          </cell>
          <cell r="D208" t="str">
            <v>BIEN</v>
          </cell>
          <cell r="E208" t="str">
            <v>530304 0000 002</v>
          </cell>
        </row>
        <row r="209">
          <cell r="A209" t="str">
            <v>Viáticos y Subsistencias en el Interior</v>
          </cell>
          <cell r="B209" t="str">
            <v>Global</v>
          </cell>
          <cell r="C209">
            <v>5000</v>
          </cell>
          <cell r="D209" t="str">
            <v>BIEN</v>
          </cell>
          <cell r="E209" t="str">
            <v>530303 0000 002</v>
          </cell>
        </row>
        <row r="210">
          <cell r="A210">
            <v>0</v>
          </cell>
          <cell r="B210">
            <v>0</v>
          </cell>
          <cell r="C210">
            <v>0</v>
          </cell>
          <cell r="D210">
            <v>0</v>
          </cell>
          <cell r="E210">
            <v>0</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torado"/>
      <sheetName val="Vic Acad"/>
      <sheetName val="Vic Adm"/>
      <sheetName val="Procuraduría"/>
      <sheetName val="Dirección Académica"/>
      <sheetName val="Biblioteca"/>
      <sheetName val="DPLAN"/>
      <sheetName val="UPESeguimiento"/>
      <sheetName val="DEICG"/>
      <sheetName val="DIRCOM"/>
      <sheetName val="RRPP"/>
      <sheetName val="Imprenta"/>
      <sheetName val="Secretaría"/>
      <sheetName val="Archivo"/>
      <sheetName val="Dir Administrativa"/>
      <sheetName val="Compras Públicas"/>
      <sheetName val="Bienes"/>
      <sheetName val="Control Bienes"/>
      <sheetName val="Obras"/>
      <sheetName val="Seguridad"/>
      <sheetName val="Áreas Verdes"/>
      <sheetName val="Transporte"/>
      <sheetName val="Dir Financiera"/>
      <sheetName val="Presupuesto"/>
      <sheetName val="Contabilidad"/>
      <sheetName val="Tesorería"/>
      <sheetName val="Remuneraciones"/>
      <sheetName val="DTH"/>
      <sheetName val="DTIC"/>
      <sheetName val="Cultura y Arte"/>
      <sheetName val="Bienestar"/>
      <sheetName val="CEC"/>
      <sheetName val="D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 PAC CONOSOLIDADO"/>
      <sheetName val="POA - PAC Eunice"/>
      <sheetName val="Hoja2"/>
      <sheetName val="partidas"/>
      <sheetName val="capacitacion"/>
      <sheetName val="Maquinaria"/>
      <sheetName val="impresion"/>
      <sheetName val="equipo"/>
      <sheetName val="aseo"/>
      <sheetName val="mobiliario"/>
      <sheetName val="materiales"/>
    </sheetNames>
    <sheetDataSet>
      <sheetData sheetId="0" refreshError="1"/>
      <sheetData sheetId="1" refreshError="1"/>
      <sheetData sheetId="2" refreshError="1"/>
      <sheetData sheetId="3">
        <row r="2">
          <cell r="A2" t="str">
            <v>Agua Potable</v>
          </cell>
          <cell r="B2" t="str">
            <v>530101 0000 001</v>
          </cell>
          <cell r="C2" t="str">
            <v>Global</v>
          </cell>
          <cell r="D2">
            <v>7000</v>
          </cell>
        </row>
        <row r="3">
          <cell r="A3" t="str">
            <v>Alimentos y bebidas</v>
          </cell>
          <cell r="B3" t="str">
            <v>530104 0000 001</v>
          </cell>
          <cell r="C3" t="str">
            <v>Global</v>
          </cell>
          <cell r="D3">
            <v>1000</v>
          </cell>
          <cell r="E3" t="str">
            <v>Coffe break por Congresos y aniversarios</v>
          </cell>
        </row>
        <row r="4">
          <cell r="A4" t="str">
            <v>Arrendamiento y licencias de uso de paquetes informáticos</v>
          </cell>
          <cell r="B4" t="str">
            <v>530105 0000 001</v>
          </cell>
          <cell r="C4" t="str">
            <v>Global</v>
          </cell>
          <cell r="D4">
            <v>6500</v>
          </cell>
          <cell r="E4" t="str">
            <v>Programa para mapeo (UAIC)</v>
          </cell>
        </row>
        <row r="5">
          <cell r="A5" t="str">
            <v>Consultoría Asesoría e Investigación Especializada</v>
          </cell>
          <cell r="B5" t="str">
            <v>530201 0000 002</v>
          </cell>
          <cell r="C5" t="str">
            <v>Global</v>
          </cell>
          <cell r="D5">
            <v>2000</v>
          </cell>
          <cell r="E5" t="str">
            <v>Consultorías para la implementación instrumentos que mejoren la gestión universitaria</v>
          </cell>
        </row>
        <row r="6">
          <cell r="A6" t="str">
            <v>Edición, Impresión, Reproducción y Publicación</v>
          </cell>
          <cell r="B6" t="str">
            <v>530202 0000 002</v>
          </cell>
          <cell r="C6" t="str">
            <v>Global</v>
          </cell>
          <cell r="D6">
            <v>2000</v>
          </cell>
          <cell r="E6" t="str">
            <v>Tarjetas de invitación, publicaciones, banner</v>
          </cell>
        </row>
        <row r="7">
          <cell r="A7" t="str">
            <v>Energía eléctrica</v>
          </cell>
          <cell r="B7" t="str">
            <v>530204 0000 002</v>
          </cell>
          <cell r="C7" t="str">
            <v>Global</v>
          </cell>
          <cell r="D7">
            <v>35000</v>
          </cell>
        </row>
        <row r="8">
          <cell r="A8" t="str">
            <v>Equipos, Sistemas y Paquetes Informáticos mayores de $100</v>
          </cell>
          <cell r="B8" t="str">
            <v>530218 0000 002</v>
          </cell>
          <cell r="C8" t="str">
            <v>Global</v>
          </cell>
          <cell r="D8">
            <v>30000</v>
          </cell>
          <cell r="E8" t="str">
            <v>Equipos mayores de 100,00 (impresoras, computadoras, software)</v>
          </cell>
        </row>
        <row r="9">
          <cell r="A9" t="str">
            <v>Equipos, Sistemas y Paquetes Informáticos menores de $100</v>
          </cell>
          <cell r="B9" t="str">
            <v>530212 0000 002</v>
          </cell>
          <cell r="C9" t="str">
            <v>Global</v>
          </cell>
          <cell r="D9">
            <v>3500</v>
          </cell>
          <cell r="E9" t="str">
            <v>Equipos menores de 100,00 (UPS, impresora)</v>
          </cell>
        </row>
        <row r="10">
          <cell r="A10" t="str">
            <v>Fletes y Maniobras</v>
          </cell>
          <cell r="B10" t="str">
            <v>530221 0000 002</v>
          </cell>
          <cell r="C10" t="str">
            <v>Global</v>
          </cell>
          <cell r="D10">
            <v>200</v>
          </cell>
          <cell r="E10" t="str">
            <v>Alquiler de carro para trasladar bienes</v>
          </cell>
        </row>
        <row r="11">
          <cell r="A11" t="str">
            <v>Gastos para Atención de Delegados</v>
          </cell>
          <cell r="B11" t="str">
            <v>530301 0000 002</v>
          </cell>
          <cell r="C11" t="str">
            <v>Global</v>
          </cell>
          <cell r="D11">
            <v>2000</v>
          </cell>
          <cell r="E11" t="str">
            <v>Invitados que se traen, alimentación, hotel y comida sin pasaje</v>
          </cell>
        </row>
        <row r="12">
          <cell r="A12" t="str">
            <v>Herramientas</v>
          </cell>
          <cell r="B12" t="str">
            <v>530302 0000 002</v>
          </cell>
          <cell r="C12" t="str">
            <v>Global</v>
          </cell>
          <cell r="D12">
            <v>500</v>
          </cell>
          <cell r="E12" t="str">
            <v>Destornillador, playos, etc.</v>
          </cell>
        </row>
        <row r="13">
          <cell r="A13" t="str">
            <v>Honorarios por Contratos Civiles de Servicios</v>
          </cell>
          <cell r="B13" t="str">
            <v>530303 0000 002</v>
          </cell>
          <cell r="C13" t="str">
            <v>Global</v>
          </cell>
          <cell r="D13">
            <v>6000</v>
          </cell>
          <cell r="E13" t="str">
            <v>Honorarios para empleados contratados para un trabajo específico</v>
          </cell>
        </row>
        <row r="14">
          <cell r="A14" t="str">
            <v>Investigaciones Profesionales y Exámenes de Laboratorio</v>
          </cell>
          <cell r="B14" t="str">
            <v>530304 0000 002</v>
          </cell>
          <cell r="C14" t="str">
            <v>Global</v>
          </cell>
          <cell r="D14">
            <v>1000</v>
          </cell>
        </row>
        <row r="15">
          <cell r="A15" t="str">
            <v>Libros y colecciones mayores de 100,00</v>
          </cell>
          <cell r="B15" t="str">
            <v>530402 0000 001</v>
          </cell>
          <cell r="C15" t="str">
            <v>Global</v>
          </cell>
          <cell r="D15">
            <v>10000</v>
          </cell>
          <cell r="E15" t="str">
            <v>Libros y colecciones mayores de 100,00</v>
          </cell>
        </row>
        <row r="16">
          <cell r="A16" t="str">
            <v>Libros y colecciones menores de 100,00</v>
          </cell>
          <cell r="B16" t="str">
            <v>530307 0000 002</v>
          </cell>
          <cell r="C16" t="str">
            <v>Global</v>
          </cell>
          <cell r="D16">
            <v>17400</v>
          </cell>
          <cell r="E16" t="str">
            <v>Libros y colecciones menores de 100,00</v>
          </cell>
        </row>
        <row r="17">
          <cell r="A17" t="str">
            <v>Mantenimiento, edificios, locales y residencias</v>
          </cell>
          <cell r="B17" t="str">
            <v>530403 0000 002</v>
          </cell>
          <cell r="C17" t="str">
            <v>Global</v>
          </cell>
          <cell r="D17">
            <v>10000</v>
          </cell>
          <cell r="E17" t="str">
            <v>Mantenimiento puerta, baños, planta eléctrica</v>
          </cell>
        </row>
        <row r="18">
          <cell r="A18" t="str">
            <v>Maquinarias y Equipos (Mantenimiento de equipos)</v>
          </cell>
          <cell r="B18" t="str">
            <v>530404 0000 002</v>
          </cell>
          <cell r="C18" t="str">
            <v>Global</v>
          </cell>
          <cell r="D18">
            <v>4000</v>
          </cell>
          <cell r="E18" t="str">
            <v>Mantenimiento de equipos (aires acondicionados, copiadoras)</v>
          </cell>
        </row>
        <row r="19">
          <cell r="A19" t="str">
            <v>Maquinarias y Equipos mayores de $100</v>
          </cell>
          <cell r="B19" t="str">
            <v>530603 0000 001</v>
          </cell>
          <cell r="C19" t="str">
            <v>Global</v>
          </cell>
          <cell r="D19">
            <v>40000</v>
          </cell>
          <cell r="E19" t="str">
            <v>Maquinarias y equipos mayores de 100,00 (aires acondicionados, bombas de agua, cortadoras de césped, copiadoras, proyectores, cámaras, trípode)</v>
          </cell>
        </row>
        <row r="20">
          <cell r="A20" t="str">
            <v>Maquinarias y Equipos menores de $100</v>
          </cell>
          <cell r="B20" t="str">
            <v>530601 0000 002</v>
          </cell>
          <cell r="C20" t="str">
            <v>Global</v>
          </cell>
          <cell r="D20">
            <v>900</v>
          </cell>
          <cell r="E20" t="str">
            <v>Maquinarias y equipos menores de 100,00 (sacapunta eléctrico, anilladora, cortadora, sumadora)</v>
          </cell>
        </row>
        <row r="21">
          <cell r="A21" t="str">
            <v>Materiales de Aseo</v>
          </cell>
          <cell r="B21" t="str">
            <v>530606 0000 001</v>
          </cell>
          <cell r="C21" t="str">
            <v>Global</v>
          </cell>
          <cell r="D21">
            <v>6200</v>
          </cell>
        </row>
        <row r="22">
          <cell r="A22" t="str">
            <v xml:space="preserve">Materiales de Construcción, Eléctricos, Plomería y Carpintería </v>
          </cell>
          <cell r="B22" t="str">
            <v>530702 0000 002</v>
          </cell>
          <cell r="C22" t="str">
            <v>Global</v>
          </cell>
          <cell r="D22">
            <v>9000</v>
          </cell>
          <cell r="E22" t="str">
            <v>Materiales eléctricos (cables, lámparas, focos, fluorescentes)</v>
          </cell>
        </row>
        <row r="23">
          <cell r="A23" t="str">
            <v>Materiales de Impresión, Fotografía, Reproducción y Publicaciones</v>
          </cell>
          <cell r="B23" t="str">
            <v>530801 0000 001</v>
          </cell>
          <cell r="C23" t="str">
            <v>Global</v>
          </cell>
          <cell r="D23">
            <v>6000</v>
          </cell>
          <cell r="E23" t="str">
            <v>Cartuchos, tóner, cintas, etc.</v>
          </cell>
        </row>
        <row r="24">
          <cell r="A24" t="str">
            <v>Materiales de Oficina</v>
          </cell>
          <cell r="B24" t="str">
            <v>530804 0000 001</v>
          </cell>
          <cell r="C24" t="str">
            <v>Global</v>
          </cell>
          <cell r="D24">
            <v>12000</v>
          </cell>
        </row>
        <row r="25">
          <cell r="A25" t="str">
            <v>Materiales Didácticos</v>
          </cell>
          <cell r="B25" t="str">
            <v>530805 0000 002</v>
          </cell>
          <cell r="C25" t="str">
            <v>Global</v>
          </cell>
          <cell r="D25">
            <v>5000</v>
          </cell>
          <cell r="E25" t="str">
            <v>Materiales para prácticas de estudiantes en Laboratorios, salva vidas</v>
          </cell>
        </row>
        <row r="26">
          <cell r="A26" t="str">
            <v>Materiales e Insumos para Laboratorio y Uso Médico</v>
          </cell>
          <cell r="B26" t="str">
            <v>530806 0000 002</v>
          </cell>
          <cell r="C26" t="str">
            <v>Global</v>
          </cell>
          <cell r="D26">
            <v>2000</v>
          </cell>
          <cell r="E26" t="str">
            <v>Pipetas, tubos de ensayo, etc.</v>
          </cell>
        </row>
        <row r="27">
          <cell r="A27" t="str">
            <v>Mobiliarios (Mantenimiento)</v>
          </cell>
          <cell r="B27" t="str">
            <v>530807 0000 002</v>
          </cell>
          <cell r="C27" t="str">
            <v>Global</v>
          </cell>
          <cell r="D27">
            <v>400</v>
          </cell>
          <cell r="E27" t="str">
            <v>Mantenimiento de mobiliario</v>
          </cell>
        </row>
        <row r="28">
          <cell r="A28" t="str">
            <v>Mobiliarios mayores de $100</v>
          </cell>
          <cell r="B28" t="str">
            <v>840103 0000 002</v>
          </cell>
          <cell r="C28" t="str">
            <v>Global</v>
          </cell>
          <cell r="D28">
            <v>10000</v>
          </cell>
          <cell r="E28" t="str">
            <v>Bienes de control administrativo mayores de 100,00</v>
          </cell>
        </row>
        <row r="29">
          <cell r="A29" t="str">
            <v>Mobiliarios menores de $100</v>
          </cell>
          <cell r="B29" t="str">
            <v>530810 0000 002</v>
          </cell>
          <cell r="C29" t="str">
            <v>Global</v>
          </cell>
          <cell r="D29">
            <v>5000</v>
          </cell>
          <cell r="E29" t="str">
            <v>Bienes de control administrativo menores de 100,00</v>
          </cell>
        </row>
        <row r="30">
          <cell r="A30" t="str">
            <v>Pasajes al Exterior</v>
          </cell>
          <cell r="B30" t="str">
            <v>530812 0000 002</v>
          </cell>
          <cell r="C30" t="str">
            <v>Global</v>
          </cell>
          <cell r="D30">
            <v>4000</v>
          </cell>
          <cell r="E30" t="str">
            <v>Pasajes para funcionarios de la institución, pago a seminarios, charlas y eventos en el exterior. Delegaciones que visitan la universidad con fines académicos</v>
          </cell>
        </row>
        <row r="31">
          <cell r="A31" t="str">
            <v>Pasajes al Interior</v>
          </cell>
          <cell r="B31" t="str">
            <v>530813 0000 001</v>
          </cell>
          <cell r="C31" t="str">
            <v>Global</v>
          </cell>
          <cell r="D31">
            <v>3000</v>
          </cell>
          <cell r="E31" t="str">
            <v>Pasajes para funcionarios de la institución, pago a seminarios, charlas y eventos</v>
          </cell>
        </row>
        <row r="32">
          <cell r="A32" t="str">
            <v>Publicidad y Propaganda en Medios de Comunicación Masiva</v>
          </cell>
          <cell r="B32" t="str">
            <v>531403 0000 002</v>
          </cell>
          <cell r="C32" t="str">
            <v>Global</v>
          </cell>
          <cell r="D32">
            <v>1000</v>
          </cell>
          <cell r="E32" t="str">
            <v>Periódico, TV</v>
          </cell>
        </row>
        <row r="33">
          <cell r="A33" t="str">
            <v>Repuestos y Accesorios</v>
          </cell>
          <cell r="B33" t="str">
            <v>531404 0000 002</v>
          </cell>
          <cell r="C33" t="str">
            <v>Global</v>
          </cell>
          <cell r="D33">
            <v>2000</v>
          </cell>
          <cell r="E33" t="str">
            <v>Repuestos de aires acondicionados, computadoras, repuestos de copiadoras</v>
          </cell>
        </row>
        <row r="34">
          <cell r="A34" t="str">
            <v>Servicio de Capacitación</v>
          </cell>
          <cell r="B34" t="str">
            <v>531407 0000 002</v>
          </cell>
          <cell r="C34" t="str">
            <v>Global</v>
          </cell>
          <cell r="D34">
            <v>18380</v>
          </cell>
          <cell r="E34" t="str">
            <v>Pago a docentes contratados con facturas</v>
          </cell>
        </row>
        <row r="35">
          <cell r="A35" t="str">
            <v>Servicios Personales Eventuales sin Relación de Dependencia</v>
          </cell>
          <cell r="B35" t="str">
            <v>531409 0000 002</v>
          </cell>
          <cell r="C35" t="str">
            <v>Global</v>
          </cell>
          <cell r="D35">
            <v>3000</v>
          </cell>
          <cell r="E35" t="str">
            <v>Personal que no alcanzó a entrar en roles (guardianes, auxiliares de servicio, trabajadores)</v>
          </cell>
        </row>
        <row r="36">
          <cell r="A36" t="str">
            <v>Telecomunicaciones</v>
          </cell>
          <cell r="B36" t="str">
            <v>840103 0000 002</v>
          </cell>
          <cell r="C36" t="str">
            <v>Global</v>
          </cell>
          <cell r="D36">
            <v>400</v>
          </cell>
        </row>
        <row r="37">
          <cell r="A37" t="str">
            <v>Transporte de Personal</v>
          </cell>
          <cell r="B37" t="str">
            <v>840104 0000 002</v>
          </cell>
          <cell r="C37" t="str">
            <v>Global</v>
          </cell>
          <cell r="D37">
            <v>300</v>
          </cell>
          <cell r="E37" t="str">
            <v>Flete para traslado de delegaciones</v>
          </cell>
        </row>
        <row r="38">
          <cell r="A38" t="str">
            <v>Viáticos y Subsistencias en el  Exterior</v>
          </cell>
          <cell r="B38" t="str">
            <v>840107 0000 002</v>
          </cell>
          <cell r="C38" t="str">
            <v>Global</v>
          </cell>
          <cell r="D38">
            <v>2000</v>
          </cell>
        </row>
        <row r="39">
          <cell r="A39" t="str">
            <v>Viáticos y Subsistencias en el Interior</v>
          </cell>
          <cell r="B39" t="str">
            <v>840109 0000 002</v>
          </cell>
          <cell r="C39" t="str">
            <v>Global</v>
          </cell>
          <cell r="D39">
            <v>5000</v>
          </cell>
        </row>
      </sheetData>
      <sheetData sheetId="4" refreshError="1"/>
      <sheetData sheetId="5" refreshError="1"/>
      <sheetData sheetId="6"/>
      <sheetData sheetId="7"/>
      <sheetData sheetId="8"/>
      <sheetData sheetId="9" refreshError="1"/>
      <sheetData sheetId="1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E36C09"/>
  </sheetPr>
  <dimension ref="A1:AF248"/>
  <sheetViews>
    <sheetView showGridLines="0" tabSelected="1" zoomScaleNormal="100" workbookViewId="0">
      <selection sqref="A1:I1"/>
    </sheetView>
  </sheetViews>
  <sheetFormatPr baseColWidth="10" defaultColWidth="14.42578125" defaultRowHeight="15" customHeight="1" x14ac:dyDescent="0.25"/>
  <cols>
    <col min="1" max="2" width="5.7109375" customWidth="1"/>
    <col min="3" max="12" width="25.7109375" customWidth="1"/>
    <col min="13" max="14" width="12.7109375" customWidth="1"/>
    <col min="15" max="17" width="25.7109375" customWidth="1"/>
    <col min="18" max="18" width="18.7109375" customWidth="1"/>
    <col min="19" max="19" width="42.140625" customWidth="1"/>
    <col min="20" max="20" width="14.7109375" customWidth="1"/>
    <col min="21" max="21" width="10.7109375" customWidth="1"/>
    <col min="22" max="22" width="17.7109375" customWidth="1"/>
    <col min="23" max="23" width="10.7109375" customWidth="1"/>
    <col min="24" max="28" width="13.7109375" customWidth="1"/>
    <col min="29" max="31" width="8.7109375" customWidth="1"/>
    <col min="32" max="32" width="19.7109375" customWidth="1"/>
  </cols>
  <sheetData>
    <row r="1" spans="1:32" ht="37.5" customHeight="1" x14ac:dyDescent="0.25">
      <c r="A1" s="270" t="s">
        <v>0</v>
      </c>
      <c r="B1" s="226"/>
      <c r="C1" s="226"/>
      <c r="D1" s="226"/>
      <c r="E1" s="226"/>
      <c r="F1" s="226"/>
      <c r="G1" s="226"/>
      <c r="H1" s="226"/>
      <c r="I1" s="226"/>
      <c r="J1" s="270" t="s">
        <v>0</v>
      </c>
      <c r="K1" s="226"/>
      <c r="L1" s="226"/>
      <c r="M1" s="226"/>
      <c r="N1" s="226"/>
      <c r="O1" s="226"/>
      <c r="P1" s="226"/>
      <c r="Q1" s="226"/>
      <c r="R1" s="270" t="s">
        <v>0</v>
      </c>
      <c r="S1" s="226"/>
      <c r="T1" s="226"/>
      <c r="U1" s="226"/>
      <c r="V1" s="226"/>
      <c r="W1" s="226"/>
      <c r="X1" s="226"/>
      <c r="Y1" s="226"/>
      <c r="Z1" s="226"/>
      <c r="AA1" s="226"/>
      <c r="AB1" s="226"/>
      <c r="AC1" s="226"/>
      <c r="AD1" s="226"/>
      <c r="AE1" s="226"/>
      <c r="AF1" s="226"/>
    </row>
    <row r="2" spans="1:32" ht="21" customHeight="1" x14ac:dyDescent="0.3">
      <c r="A2" s="271" t="s">
        <v>1</v>
      </c>
      <c r="B2" s="272"/>
      <c r="C2" s="272"/>
      <c r="D2" s="272"/>
      <c r="E2" s="272"/>
      <c r="F2" s="272"/>
      <c r="G2" s="272"/>
      <c r="H2" s="272"/>
      <c r="I2" s="272"/>
      <c r="J2" s="271" t="s">
        <v>1</v>
      </c>
      <c r="K2" s="272"/>
      <c r="L2" s="272"/>
      <c r="M2" s="272"/>
      <c r="N2" s="272"/>
      <c r="O2" s="272"/>
      <c r="P2" s="272"/>
      <c r="Q2" s="272"/>
      <c r="R2" s="271" t="s">
        <v>1</v>
      </c>
      <c r="S2" s="272"/>
      <c r="T2" s="272"/>
      <c r="U2" s="272"/>
      <c r="V2" s="272"/>
      <c r="W2" s="272"/>
      <c r="X2" s="272"/>
      <c r="Y2" s="272"/>
      <c r="Z2" s="272"/>
      <c r="AA2" s="272"/>
      <c r="AB2" s="272"/>
      <c r="AC2" s="272"/>
      <c r="AD2" s="272"/>
      <c r="AE2" s="272"/>
      <c r="AF2" s="272"/>
    </row>
    <row r="3" spans="1:32" ht="24" customHeight="1" x14ac:dyDescent="0.25">
      <c r="A3" s="269" t="s">
        <v>2</v>
      </c>
      <c r="B3" s="226"/>
      <c r="C3" s="226"/>
      <c r="D3" s="226"/>
      <c r="E3" s="226"/>
      <c r="F3" s="226"/>
      <c r="G3" s="226"/>
      <c r="H3" s="226"/>
      <c r="I3" s="226"/>
      <c r="J3" s="269" t="s">
        <v>2</v>
      </c>
      <c r="K3" s="226"/>
      <c r="L3" s="226"/>
      <c r="M3" s="226"/>
      <c r="N3" s="226"/>
      <c r="O3" s="226"/>
      <c r="P3" s="226"/>
      <c r="Q3" s="226"/>
      <c r="R3" s="269" t="s">
        <v>2</v>
      </c>
      <c r="S3" s="226"/>
      <c r="T3" s="226"/>
      <c r="U3" s="226"/>
      <c r="V3" s="226"/>
      <c r="W3" s="226"/>
      <c r="X3" s="226"/>
      <c r="Y3" s="226"/>
      <c r="Z3" s="226"/>
      <c r="AA3" s="226"/>
      <c r="AB3" s="226"/>
      <c r="AC3" s="226"/>
      <c r="AD3" s="226"/>
      <c r="AE3" s="226"/>
      <c r="AF3" s="226"/>
    </row>
    <row r="4" spans="1:32" ht="21.75" customHeight="1" x14ac:dyDescent="0.25">
      <c r="A4" s="237" t="s">
        <v>3</v>
      </c>
      <c r="B4" s="226"/>
      <c r="C4" s="226"/>
      <c r="D4" s="226"/>
      <c r="E4" s="226"/>
      <c r="F4" s="226"/>
      <c r="G4" s="226"/>
      <c r="H4" s="226"/>
      <c r="I4" s="226"/>
      <c r="J4" s="237" t="s">
        <v>3</v>
      </c>
      <c r="K4" s="226"/>
      <c r="L4" s="226"/>
      <c r="M4" s="226"/>
      <c r="N4" s="226"/>
      <c r="O4" s="226"/>
      <c r="P4" s="226"/>
      <c r="Q4" s="226"/>
      <c r="R4" s="237" t="s">
        <v>3</v>
      </c>
      <c r="S4" s="226"/>
      <c r="T4" s="226"/>
      <c r="U4" s="226"/>
      <c r="V4" s="226"/>
      <c r="W4" s="226"/>
      <c r="X4" s="226"/>
      <c r="Y4" s="226"/>
      <c r="Z4" s="226"/>
      <c r="AA4" s="226"/>
      <c r="AB4" s="226"/>
      <c r="AC4" s="226"/>
      <c r="AD4" s="226"/>
      <c r="AE4" s="226"/>
      <c r="AF4" s="226"/>
    </row>
    <row r="5" spans="1:32" ht="26.25" customHeight="1" x14ac:dyDescent="0.25">
      <c r="A5" s="1"/>
      <c r="B5" s="1"/>
      <c r="C5" s="2" t="s">
        <v>4</v>
      </c>
      <c r="D5" s="3"/>
      <c r="E5" s="4" t="s">
        <v>5</v>
      </c>
      <c r="F5" s="5"/>
      <c r="G5" s="1"/>
      <c r="H5" s="1"/>
      <c r="I5" s="1"/>
      <c r="J5" s="1"/>
      <c r="K5" s="1"/>
      <c r="L5" s="1"/>
      <c r="M5" s="1"/>
      <c r="N5" s="1"/>
      <c r="O5" s="1"/>
      <c r="P5" s="1"/>
      <c r="Q5" s="1"/>
      <c r="R5" s="1"/>
      <c r="S5" s="1"/>
      <c r="T5" s="1"/>
      <c r="U5" s="1"/>
      <c r="V5" s="1"/>
      <c r="W5" s="1"/>
      <c r="X5" s="1"/>
      <c r="Y5" s="1"/>
      <c r="Z5" s="1"/>
      <c r="AA5" s="1"/>
      <c r="AB5" s="1"/>
      <c r="AC5" s="1"/>
      <c r="AD5" s="1"/>
      <c r="AE5" s="1"/>
      <c r="AF5" s="1"/>
    </row>
    <row r="6" spans="1:32" ht="15.75" customHeight="1" thickBot="1" x14ac:dyDescent="0.3">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4.75" customHeight="1" thickTop="1" x14ac:dyDescent="0.25">
      <c r="A7" s="257" t="s">
        <v>6</v>
      </c>
      <c r="B7" s="258"/>
      <c r="C7" s="238" t="s">
        <v>7</v>
      </c>
      <c r="D7" s="239"/>
      <c r="E7" s="240" t="s">
        <v>8</v>
      </c>
      <c r="F7" s="241"/>
      <c r="G7" s="241"/>
      <c r="H7" s="241"/>
      <c r="I7" s="242"/>
      <c r="J7" s="243" t="s">
        <v>9</v>
      </c>
      <c r="K7" s="244"/>
      <c r="L7" s="244"/>
      <c r="M7" s="244"/>
      <c r="N7" s="244"/>
      <c r="O7" s="244"/>
      <c r="P7" s="244"/>
      <c r="Q7" s="245"/>
      <c r="R7" s="246" t="s">
        <v>10</v>
      </c>
      <c r="S7" s="247"/>
      <c r="T7" s="247"/>
      <c r="U7" s="247"/>
      <c r="V7" s="247"/>
      <c r="W7" s="247"/>
      <c r="X7" s="247"/>
      <c r="Y7" s="247"/>
      <c r="Z7" s="247"/>
      <c r="AA7" s="247"/>
      <c r="AB7" s="247"/>
      <c r="AC7" s="247"/>
      <c r="AD7" s="247"/>
      <c r="AE7" s="247"/>
      <c r="AF7" s="248"/>
    </row>
    <row r="8" spans="1:32" ht="39.75" customHeight="1" x14ac:dyDescent="0.25">
      <c r="A8" s="259"/>
      <c r="B8" s="260"/>
      <c r="C8" s="263" t="s">
        <v>11</v>
      </c>
      <c r="D8" s="265" t="s">
        <v>12</v>
      </c>
      <c r="E8" s="249" t="s">
        <v>13</v>
      </c>
      <c r="F8" s="249" t="s">
        <v>14</v>
      </c>
      <c r="G8" s="249" t="s">
        <v>15</v>
      </c>
      <c r="H8" s="249" t="s">
        <v>16</v>
      </c>
      <c r="I8" s="249" t="s">
        <v>17</v>
      </c>
      <c r="J8" s="251" t="s">
        <v>18</v>
      </c>
      <c r="K8" s="253" t="s">
        <v>19</v>
      </c>
      <c r="L8" s="253" t="s">
        <v>20</v>
      </c>
      <c r="M8" s="276" t="s">
        <v>21</v>
      </c>
      <c r="N8" s="277"/>
      <c r="O8" s="253" t="s">
        <v>22</v>
      </c>
      <c r="P8" s="253" t="s">
        <v>23</v>
      </c>
      <c r="Q8" s="255" t="s">
        <v>24</v>
      </c>
      <c r="R8" s="278" t="s">
        <v>25</v>
      </c>
      <c r="S8" s="279"/>
      <c r="T8" s="279"/>
      <c r="U8" s="279"/>
      <c r="V8" s="279"/>
      <c r="W8" s="279"/>
      <c r="X8" s="279"/>
      <c r="Y8" s="280"/>
      <c r="Z8" s="281" t="s">
        <v>26</v>
      </c>
      <c r="AA8" s="279"/>
      <c r="AB8" s="280"/>
      <c r="AC8" s="281" t="s">
        <v>27</v>
      </c>
      <c r="AD8" s="279"/>
      <c r="AE8" s="280"/>
      <c r="AF8" s="267" t="s">
        <v>28</v>
      </c>
    </row>
    <row r="9" spans="1:32" ht="51.75" customHeight="1" thickBot="1" x14ac:dyDescent="0.3">
      <c r="A9" s="261"/>
      <c r="B9" s="262"/>
      <c r="C9" s="264"/>
      <c r="D9" s="266"/>
      <c r="E9" s="250"/>
      <c r="F9" s="250"/>
      <c r="G9" s="250"/>
      <c r="H9" s="250"/>
      <c r="I9" s="250"/>
      <c r="J9" s="252"/>
      <c r="K9" s="254"/>
      <c r="L9" s="254"/>
      <c r="M9" s="7" t="s">
        <v>29</v>
      </c>
      <c r="N9" s="7" t="s">
        <v>30</v>
      </c>
      <c r="O9" s="254"/>
      <c r="P9" s="254"/>
      <c r="Q9" s="256"/>
      <c r="R9" s="8" t="s">
        <v>31</v>
      </c>
      <c r="S9" s="9" t="s">
        <v>32</v>
      </c>
      <c r="T9" s="10" t="s">
        <v>33</v>
      </c>
      <c r="U9" s="10" t="s">
        <v>34</v>
      </c>
      <c r="V9" s="10" t="s">
        <v>35</v>
      </c>
      <c r="W9" s="9" t="s">
        <v>36</v>
      </c>
      <c r="X9" s="9" t="s">
        <v>37</v>
      </c>
      <c r="Y9" s="11" t="s">
        <v>38</v>
      </c>
      <c r="Z9" s="9" t="s">
        <v>39</v>
      </c>
      <c r="AA9" s="9" t="s">
        <v>40</v>
      </c>
      <c r="AB9" s="9" t="s">
        <v>41</v>
      </c>
      <c r="AC9" s="12" t="s">
        <v>42</v>
      </c>
      <c r="AD9" s="12" t="s">
        <v>43</v>
      </c>
      <c r="AE9" s="12" t="s">
        <v>44</v>
      </c>
      <c r="AF9" s="268"/>
    </row>
    <row r="10" spans="1:32" ht="20.25" customHeight="1" x14ac:dyDescent="0.25">
      <c r="A10" s="298" t="s">
        <v>2</v>
      </c>
      <c r="B10" s="299" t="s">
        <v>2</v>
      </c>
      <c r="C10" s="211" t="s">
        <v>45</v>
      </c>
      <c r="D10" s="214" t="s">
        <v>46</v>
      </c>
      <c r="E10" s="214" t="s">
        <v>47</v>
      </c>
      <c r="F10" s="214" t="s">
        <v>48</v>
      </c>
      <c r="G10" s="215" t="s">
        <v>49</v>
      </c>
      <c r="H10" s="214" t="s">
        <v>50</v>
      </c>
      <c r="I10" s="214" t="s">
        <v>51</v>
      </c>
      <c r="J10" s="215" t="s">
        <v>52</v>
      </c>
      <c r="K10" s="214" t="s">
        <v>53</v>
      </c>
      <c r="L10" s="214" t="s">
        <v>54</v>
      </c>
      <c r="M10" s="282">
        <v>7</v>
      </c>
      <c r="N10" s="282">
        <v>0</v>
      </c>
      <c r="O10" s="214" t="s">
        <v>55</v>
      </c>
      <c r="P10" s="214" t="s">
        <v>56</v>
      </c>
      <c r="Q10" s="275" t="s">
        <v>57</v>
      </c>
      <c r="R10" s="13"/>
      <c r="S10" s="14"/>
      <c r="T10" s="14"/>
      <c r="U10" s="14"/>
      <c r="V10" s="14"/>
      <c r="W10" s="15"/>
      <c r="X10" s="16"/>
      <c r="Y10" s="17"/>
      <c r="Z10" s="17"/>
      <c r="AA10" s="17"/>
      <c r="AB10" s="18"/>
      <c r="AC10" s="16"/>
      <c r="AD10" s="19"/>
      <c r="AE10" s="19"/>
      <c r="AF10" s="274"/>
    </row>
    <row r="11" spans="1:32" ht="20.25" customHeight="1" x14ac:dyDescent="0.25">
      <c r="A11" s="300"/>
      <c r="B11" s="301"/>
      <c r="C11" s="205"/>
      <c r="D11" s="193"/>
      <c r="E11" s="193"/>
      <c r="F11" s="193"/>
      <c r="G11" s="193"/>
      <c r="H11" s="193"/>
      <c r="I11" s="193"/>
      <c r="J11" s="193"/>
      <c r="K11" s="193"/>
      <c r="L11" s="193"/>
      <c r="M11" s="199"/>
      <c r="N11" s="199"/>
      <c r="O11" s="193"/>
      <c r="P11" s="193"/>
      <c r="Q11" s="202"/>
      <c r="R11" s="20"/>
      <c r="S11" s="21"/>
      <c r="T11" s="21"/>
      <c r="U11" s="21"/>
      <c r="V11" s="21"/>
      <c r="W11" s="22"/>
      <c r="X11" s="23"/>
      <c r="Y11" s="24"/>
      <c r="Z11" s="24"/>
      <c r="AA11" s="24"/>
      <c r="AB11" s="25"/>
      <c r="AC11" s="23"/>
      <c r="AD11" s="26"/>
      <c r="AE11" s="26"/>
      <c r="AF11" s="234"/>
    </row>
    <row r="12" spans="1:32" ht="20.25" customHeight="1" x14ac:dyDescent="0.25">
      <c r="A12" s="300"/>
      <c r="B12" s="301"/>
      <c r="C12" s="205"/>
      <c r="D12" s="193"/>
      <c r="E12" s="193"/>
      <c r="F12" s="193"/>
      <c r="G12" s="193"/>
      <c r="H12" s="193"/>
      <c r="I12" s="193"/>
      <c r="J12" s="193"/>
      <c r="K12" s="193"/>
      <c r="L12" s="193"/>
      <c r="M12" s="199"/>
      <c r="N12" s="199"/>
      <c r="O12" s="193"/>
      <c r="P12" s="193"/>
      <c r="Q12" s="202"/>
      <c r="R12" s="27"/>
      <c r="S12" s="162"/>
      <c r="T12" s="162"/>
      <c r="U12" s="162"/>
      <c r="V12" s="162"/>
      <c r="W12" s="163"/>
      <c r="X12" s="164"/>
      <c r="Y12" s="165"/>
      <c r="Z12" s="24"/>
      <c r="AA12" s="24"/>
      <c r="AB12" s="25"/>
      <c r="AC12" s="23"/>
      <c r="AD12" s="26"/>
      <c r="AE12" s="26"/>
      <c r="AF12" s="234"/>
    </row>
    <row r="13" spans="1:32" ht="20.25" customHeight="1" x14ac:dyDescent="0.25">
      <c r="A13" s="300"/>
      <c r="B13" s="301"/>
      <c r="C13" s="205"/>
      <c r="D13" s="193"/>
      <c r="E13" s="193"/>
      <c r="F13" s="193"/>
      <c r="G13" s="193"/>
      <c r="H13" s="193"/>
      <c r="I13" s="193"/>
      <c r="J13" s="193"/>
      <c r="K13" s="193"/>
      <c r="L13" s="193"/>
      <c r="M13" s="199"/>
      <c r="N13" s="199"/>
      <c r="O13" s="193"/>
      <c r="P13" s="193"/>
      <c r="Q13" s="202"/>
      <c r="R13" s="28"/>
      <c r="S13" s="162"/>
      <c r="T13" s="162"/>
      <c r="U13" s="162"/>
      <c r="V13" s="162"/>
      <c r="W13" s="163"/>
      <c r="X13" s="164"/>
      <c r="Y13" s="165"/>
      <c r="Z13" s="24"/>
      <c r="AA13" s="24"/>
      <c r="AB13" s="25"/>
      <c r="AC13" s="23"/>
      <c r="AD13" s="26"/>
      <c r="AE13" s="26"/>
      <c r="AF13" s="234"/>
    </row>
    <row r="14" spans="1:32" ht="20.25" customHeight="1" x14ac:dyDescent="0.25">
      <c r="A14" s="300"/>
      <c r="B14" s="301"/>
      <c r="C14" s="206"/>
      <c r="D14" s="194"/>
      <c r="E14" s="194"/>
      <c r="F14" s="194"/>
      <c r="G14" s="194"/>
      <c r="H14" s="194"/>
      <c r="I14" s="194"/>
      <c r="J14" s="194"/>
      <c r="K14" s="194"/>
      <c r="L14" s="194"/>
      <c r="M14" s="200"/>
      <c r="N14" s="200"/>
      <c r="O14" s="194"/>
      <c r="P14" s="194"/>
      <c r="Q14" s="203"/>
      <c r="R14" s="29"/>
      <c r="S14" s="30"/>
      <c r="T14" s="30"/>
      <c r="U14" s="30"/>
      <c r="V14" s="30"/>
      <c r="W14" s="31"/>
      <c r="X14" s="32"/>
      <c r="Y14" s="33"/>
      <c r="Z14" s="33"/>
      <c r="AA14" s="33"/>
      <c r="AB14" s="34"/>
      <c r="AC14" s="32"/>
      <c r="AD14" s="35"/>
      <c r="AE14" s="35"/>
      <c r="AF14" s="235"/>
    </row>
    <row r="15" spans="1:32" ht="31.5" customHeight="1" x14ac:dyDescent="0.25">
      <c r="A15" s="300"/>
      <c r="B15" s="301"/>
      <c r="C15" s="212" t="s">
        <v>45</v>
      </c>
      <c r="D15" s="213" t="s">
        <v>46</v>
      </c>
      <c r="E15" s="213" t="s">
        <v>47</v>
      </c>
      <c r="F15" s="213" t="s">
        <v>48</v>
      </c>
      <c r="G15" s="216" t="s">
        <v>49</v>
      </c>
      <c r="H15" s="213" t="s">
        <v>50</v>
      </c>
      <c r="I15" s="213" t="s">
        <v>51</v>
      </c>
      <c r="J15" s="213" t="s">
        <v>58</v>
      </c>
      <c r="K15" s="213" t="s">
        <v>59</v>
      </c>
      <c r="L15" s="213" t="s">
        <v>60</v>
      </c>
      <c r="M15" s="221">
        <v>0</v>
      </c>
      <c r="N15" s="221">
        <v>1</v>
      </c>
      <c r="O15" s="213" t="s">
        <v>61</v>
      </c>
      <c r="P15" s="213" t="s">
        <v>62</v>
      </c>
      <c r="Q15" s="236" t="s">
        <v>63</v>
      </c>
      <c r="R15" s="28"/>
      <c r="S15" s="166"/>
      <c r="T15" s="166"/>
      <c r="U15" s="166"/>
      <c r="V15" s="166"/>
      <c r="W15" s="163"/>
      <c r="X15" s="164"/>
      <c r="Y15" s="165"/>
      <c r="Z15" s="165"/>
      <c r="AA15" s="165"/>
      <c r="AB15" s="167"/>
      <c r="AC15" s="164"/>
      <c r="AD15" s="168"/>
      <c r="AE15" s="168"/>
      <c r="AF15" s="273"/>
    </row>
    <row r="16" spans="1:32" ht="31.5" customHeight="1" x14ac:dyDescent="0.25">
      <c r="A16" s="300"/>
      <c r="B16" s="301"/>
      <c r="C16" s="205"/>
      <c r="D16" s="193"/>
      <c r="E16" s="193"/>
      <c r="F16" s="193"/>
      <c r="G16" s="193"/>
      <c r="H16" s="193"/>
      <c r="I16" s="193"/>
      <c r="J16" s="193"/>
      <c r="K16" s="193"/>
      <c r="L16" s="193"/>
      <c r="M16" s="199"/>
      <c r="N16" s="199"/>
      <c r="O16" s="193"/>
      <c r="P16" s="193"/>
      <c r="Q16" s="202"/>
      <c r="R16" s="20"/>
      <c r="S16" s="21"/>
      <c r="T16" s="21"/>
      <c r="U16" s="21"/>
      <c r="V16" s="21"/>
      <c r="W16" s="22"/>
      <c r="X16" s="23"/>
      <c r="Y16" s="24"/>
      <c r="Z16" s="24"/>
      <c r="AA16" s="24"/>
      <c r="AB16" s="25"/>
      <c r="AC16" s="23"/>
      <c r="AD16" s="26"/>
      <c r="AE16" s="26"/>
      <c r="AF16" s="234"/>
    </row>
    <row r="17" spans="1:32" ht="31.5" customHeight="1" x14ac:dyDescent="0.25">
      <c r="A17" s="300"/>
      <c r="B17" s="301"/>
      <c r="C17" s="205"/>
      <c r="D17" s="193"/>
      <c r="E17" s="193"/>
      <c r="F17" s="193"/>
      <c r="G17" s="193"/>
      <c r="H17" s="193"/>
      <c r="I17" s="193"/>
      <c r="J17" s="193"/>
      <c r="K17" s="193"/>
      <c r="L17" s="193"/>
      <c r="M17" s="199"/>
      <c r="N17" s="199"/>
      <c r="O17" s="193"/>
      <c r="P17" s="193"/>
      <c r="Q17" s="202"/>
      <c r="R17" s="27"/>
      <c r="S17" s="162"/>
      <c r="T17" s="162"/>
      <c r="U17" s="162"/>
      <c r="V17" s="162"/>
      <c r="W17" s="163"/>
      <c r="X17" s="164"/>
      <c r="Y17" s="165"/>
      <c r="Z17" s="24"/>
      <c r="AA17" s="24"/>
      <c r="AB17" s="25"/>
      <c r="AC17" s="23"/>
      <c r="AD17" s="26"/>
      <c r="AE17" s="26"/>
      <c r="AF17" s="234"/>
    </row>
    <row r="18" spans="1:32" ht="31.5" customHeight="1" x14ac:dyDescent="0.25">
      <c r="A18" s="300"/>
      <c r="B18" s="301"/>
      <c r="C18" s="205"/>
      <c r="D18" s="193"/>
      <c r="E18" s="193"/>
      <c r="F18" s="193"/>
      <c r="G18" s="193"/>
      <c r="H18" s="193"/>
      <c r="I18" s="193"/>
      <c r="J18" s="193"/>
      <c r="K18" s="193"/>
      <c r="L18" s="193"/>
      <c r="M18" s="199"/>
      <c r="N18" s="199"/>
      <c r="O18" s="193"/>
      <c r="P18" s="193"/>
      <c r="Q18" s="202"/>
      <c r="R18" s="28"/>
      <c r="S18" s="162"/>
      <c r="T18" s="162"/>
      <c r="U18" s="162"/>
      <c r="V18" s="162"/>
      <c r="W18" s="163"/>
      <c r="X18" s="164"/>
      <c r="Y18" s="165"/>
      <c r="Z18" s="24"/>
      <c r="AA18" s="24"/>
      <c r="AB18" s="25"/>
      <c r="AC18" s="23"/>
      <c r="AD18" s="26"/>
      <c r="AE18" s="26"/>
      <c r="AF18" s="234"/>
    </row>
    <row r="19" spans="1:32" ht="31.5" customHeight="1" x14ac:dyDescent="0.25">
      <c r="A19" s="300"/>
      <c r="B19" s="301"/>
      <c r="C19" s="206"/>
      <c r="D19" s="194"/>
      <c r="E19" s="194"/>
      <c r="F19" s="194"/>
      <c r="G19" s="194"/>
      <c r="H19" s="194"/>
      <c r="I19" s="194"/>
      <c r="J19" s="194"/>
      <c r="K19" s="193"/>
      <c r="L19" s="194"/>
      <c r="M19" s="200"/>
      <c r="N19" s="200"/>
      <c r="O19" s="194"/>
      <c r="P19" s="194"/>
      <c r="Q19" s="203"/>
      <c r="R19" s="29"/>
      <c r="S19" s="30"/>
      <c r="T19" s="30"/>
      <c r="U19" s="30"/>
      <c r="V19" s="30"/>
      <c r="W19" s="31"/>
      <c r="X19" s="32"/>
      <c r="Y19" s="33"/>
      <c r="Z19" s="33"/>
      <c r="AA19" s="33"/>
      <c r="AB19" s="34"/>
      <c r="AC19" s="32"/>
      <c r="AD19" s="35"/>
      <c r="AE19" s="35"/>
      <c r="AF19" s="235"/>
    </row>
    <row r="20" spans="1:32" ht="36.75" customHeight="1" x14ac:dyDescent="0.25">
      <c r="A20" s="300"/>
      <c r="B20" s="301"/>
      <c r="C20" s="212" t="s">
        <v>45</v>
      </c>
      <c r="D20" s="213" t="s">
        <v>46</v>
      </c>
      <c r="E20" s="213" t="s">
        <v>64</v>
      </c>
      <c r="F20" s="213" t="s">
        <v>65</v>
      </c>
      <c r="G20" s="216" t="s">
        <v>49</v>
      </c>
      <c r="H20" s="213" t="s">
        <v>50</v>
      </c>
      <c r="I20" s="213" t="s">
        <v>66</v>
      </c>
      <c r="J20" s="213" t="s">
        <v>67</v>
      </c>
      <c r="K20" s="192" t="s">
        <v>68</v>
      </c>
      <c r="L20" s="213" t="s">
        <v>69</v>
      </c>
      <c r="M20" s="221">
        <v>0</v>
      </c>
      <c r="N20" s="221">
        <v>2</v>
      </c>
      <c r="O20" s="213" t="s">
        <v>70</v>
      </c>
      <c r="P20" s="213" t="s">
        <v>71</v>
      </c>
      <c r="Q20" s="236" t="s">
        <v>63</v>
      </c>
      <c r="R20" s="28"/>
      <c r="S20" s="166"/>
      <c r="T20" s="166"/>
      <c r="U20" s="166"/>
      <c r="V20" s="166"/>
      <c r="W20" s="163"/>
      <c r="X20" s="164"/>
      <c r="Y20" s="165"/>
      <c r="Z20" s="165"/>
      <c r="AA20" s="165"/>
      <c r="AB20" s="167"/>
      <c r="AC20" s="164"/>
      <c r="AD20" s="168"/>
      <c r="AE20" s="168"/>
      <c r="AF20" s="273"/>
    </row>
    <row r="21" spans="1:32" ht="36.75" customHeight="1" x14ac:dyDescent="0.25">
      <c r="A21" s="300"/>
      <c r="B21" s="301"/>
      <c r="C21" s="205"/>
      <c r="D21" s="193"/>
      <c r="E21" s="193"/>
      <c r="F21" s="193"/>
      <c r="G21" s="193"/>
      <c r="H21" s="193"/>
      <c r="I21" s="193"/>
      <c r="J21" s="193"/>
      <c r="K21" s="193"/>
      <c r="L21" s="193"/>
      <c r="M21" s="199"/>
      <c r="N21" s="199"/>
      <c r="O21" s="193"/>
      <c r="P21" s="193"/>
      <c r="Q21" s="202"/>
      <c r="R21" s="20"/>
      <c r="S21" s="21"/>
      <c r="T21" s="21"/>
      <c r="U21" s="21"/>
      <c r="V21" s="21"/>
      <c r="W21" s="22"/>
      <c r="X21" s="23"/>
      <c r="Y21" s="24"/>
      <c r="Z21" s="24"/>
      <c r="AA21" s="24"/>
      <c r="AB21" s="25"/>
      <c r="AC21" s="23"/>
      <c r="AD21" s="26"/>
      <c r="AE21" s="26"/>
      <c r="AF21" s="234"/>
    </row>
    <row r="22" spans="1:32" ht="36.75" customHeight="1" x14ac:dyDescent="0.25">
      <c r="A22" s="300"/>
      <c r="B22" s="301"/>
      <c r="C22" s="205"/>
      <c r="D22" s="193"/>
      <c r="E22" s="193"/>
      <c r="F22" s="193"/>
      <c r="G22" s="193"/>
      <c r="H22" s="193"/>
      <c r="I22" s="193"/>
      <c r="J22" s="193"/>
      <c r="K22" s="193"/>
      <c r="L22" s="193"/>
      <c r="M22" s="199"/>
      <c r="N22" s="199"/>
      <c r="O22" s="193"/>
      <c r="P22" s="193"/>
      <c r="Q22" s="202"/>
      <c r="R22" s="27"/>
      <c r="S22" s="162"/>
      <c r="T22" s="162"/>
      <c r="U22" s="162"/>
      <c r="V22" s="162"/>
      <c r="W22" s="163"/>
      <c r="X22" s="164"/>
      <c r="Y22" s="165"/>
      <c r="Z22" s="24"/>
      <c r="AA22" s="24"/>
      <c r="AB22" s="25"/>
      <c r="AC22" s="23"/>
      <c r="AD22" s="26"/>
      <c r="AE22" s="26"/>
      <c r="AF22" s="234"/>
    </row>
    <row r="23" spans="1:32" ht="36.75" customHeight="1" x14ac:dyDescent="0.25">
      <c r="A23" s="300"/>
      <c r="B23" s="301"/>
      <c r="C23" s="205"/>
      <c r="D23" s="193"/>
      <c r="E23" s="193"/>
      <c r="F23" s="193"/>
      <c r="G23" s="193"/>
      <c r="H23" s="193"/>
      <c r="I23" s="193"/>
      <c r="J23" s="193"/>
      <c r="K23" s="193"/>
      <c r="L23" s="193"/>
      <c r="M23" s="199"/>
      <c r="N23" s="199"/>
      <c r="O23" s="193"/>
      <c r="P23" s="193"/>
      <c r="Q23" s="202"/>
      <c r="R23" s="28"/>
      <c r="S23" s="162"/>
      <c r="T23" s="162"/>
      <c r="U23" s="162"/>
      <c r="V23" s="162"/>
      <c r="W23" s="163"/>
      <c r="X23" s="164"/>
      <c r="Y23" s="165"/>
      <c r="Z23" s="24"/>
      <c r="AA23" s="24"/>
      <c r="AB23" s="25"/>
      <c r="AC23" s="23"/>
      <c r="AD23" s="26"/>
      <c r="AE23" s="26"/>
      <c r="AF23" s="234"/>
    </row>
    <row r="24" spans="1:32" ht="36.75" customHeight="1" x14ac:dyDescent="0.25">
      <c r="A24" s="300"/>
      <c r="B24" s="301"/>
      <c r="C24" s="206"/>
      <c r="D24" s="194"/>
      <c r="E24" s="194"/>
      <c r="F24" s="194"/>
      <c r="G24" s="194"/>
      <c r="H24" s="194"/>
      <c r="I24" s="194"/>
      <c r="J24" s="194"/>
      <c r="K24" s="194"/>
      <c r="L24" s="194"/>
      <c r="M24" s="200"/>
      <c r="N24" s="200"/>
      <c r="O24" s="194"/>
      <c r="P24" s="194"/>
      <c r="Q24" s="203"/>
      <c r="R24" s="29"/>
      <c r="S24" s="30"/>
      <c r="T24" s="30"/>
      <c r="U24" s="30"/>
      <c r="V24" s="30"/>
      <c r="W24" s="31"/>
      <c r="X24" s="32"/>
      <c r="Y24" s="33"/>
      <c r="Z24" s="33"/>
      <c r="AA24" s="33"/>
      <c r="AB24" s="34"/>
      <c r="AC24" s="32"/>
      <c r="AD24" s="35"/>
      <c r="AE24" s="35"/>
      <c r="AF24" s="235"/>
    </row>
    <row r="25" spans="1:32" ht="33" customHeight="1" x14ac:dyDescent="0.25">
      <c r="A25" s="302"/>
      <c r="B25" s="303"/>
      <c r="C25" s="212" t="s">
        <v>45</v>
      </c>
      <c r="D25" s="213" t="s">
        <v>46</v>
      </c>
      <c r="E25" s="213" t="s">
        <v>47</v>
      </c>
      <c r="F25" s="213" t="s">
        <v>72</v>
      </c>
      <c r="G25" s="216" t="s">
        <v>49</v>
      </c>
      <c r="H25" s="213" t="s">
        <v>50</v>
      </c>
      <c r="I25" s="213" t="s">
        <v>73</v>
      </c>
      <c r="J25" s="213" t="s">
        <v>74</v>
      </c>
      <c r="K25" s="213" t="s">
        <v>75</v>
      </c>
      <c r="L25" s="213" t="s">
        <v>76</v>
      </c>
      <c r="M25" s="221">
        <v>2</v>
      </c>
      <c r="N25" s="221">
        <v>1</v>
      </c>
      <c r="O25" s="213" t="s">
        <v>77</v>
      </c>
      <c r="P25" s="213" t="s">
        <v>78</v>
      </c>
      <c r="Q25" s="236" t="s">
        <v>63</v>
      </c>
      <c r="R25" s="28"/>
      <c r="S25" s="166"/>
      <c r="T25" s="166"/>
      <c r="U25" s="166"/>
      <c r="V25" s="166"/>
      <c r="W25" s="163"/>
      <c r="X25" s="164"/>
      <c r="Y25" s="165"/>
      <c r="Z25" s="165"/>
      <c r="AA25" s="165"/>
      <c r="AB25" s="167"/>
      <c r="AC25" s="164"/>
      <c r="AD25" s="168"/>
      <c r="AE25" s="168"/>
      <c r="AF25" s="273"/>
    </row>
    <row r="26" spans="1:32" ht="33" customHeight="1" x14ac:dyDescent="0.25">
      <c r="A26" s="304" t="s">
        <v>2</v>
      </c>
      <c r="B26" s="305" t="s">
        <v>2</v>
      </c>
      <c r="C26" s="205"/>
      <c r="D26" s="193"/>
      <c r="E26" s="193"/>
      <c r="F26" s="193"/>
      <c r="G26" s="193"/>
      <c r="H26" s="193"/>
      <c r="I26" s="193"/>
      <c r="J26" s="193"/>
      <c r="K26" s="193"/>
      <c r="L26" s="193"/>
      <c r="M26" s="199"/>
      <c r="N26" s="199"/>
      <c r="O26" s="193"/>
      <c r="P26" s="193"/>
      <c r="Q26" s="202"/>
      <c r="R26" s="20"/>
      <c r="S26" s="21"/>
      <c r="T26" s="21"/>
      <c r="U26" s="21"/>
      <c r="V26" s="21"/>
      <c r="W26" s="22"/>
      <c r="X26" s="23"/>
      <c r="Y26" s="24"/>
      <c r="Z26" s="24"/>
      <c r="AA26" s="24"/>
      <c r="AB26" s="25"/>
      <c r="AC26" s="23"/>
      <c r="AD26" s="26"/>
      <c r="AE26" s="26"/>
      <c r="AF26" s="234"/>
    </row>
    <row r="27" spans="1:32" ht="33" customHeight="1" x14ac:dyDescent="0.25">
      <c r="A27" s="304"/>
      <c r="B27" s="305"/>
      <c r="C27" s="205"/>
      <c r="D27" s="193"/>
      <c r="E27" s="193"/>
      <c r="F27" s="193"/>
      <c r="G27" s="193"/>
      <c r="H27" s="193"/>
      <c r="I27" s="193"/>
      <c r="J27" s="193"/>
      <c r="K27" s="193"/>
      <c r="L27" s="193"/>
      <c r="M27" s="199"/>
      <c r="N27" s="199"/>
      <c r="O27" s="193"/>
      <c r="P27" s="193"/>
      <c r="Q27" s="202"/>
      <c r="R27" s="27"/>
      <c r="S27" s="162"/>
      <c r="T27" s="162"/>
      <c r="U27" s="162"/>
      <c r="V27" s="162"/>
      <c r="W27" s="163"/>
      <c r="X27" s="164"/>
      <c r="Y27" s="165"/>
      <c r="Z27" s="24"/>
      <c r="AA27" s="24"/>
      <c r="AB27" s="25"/>
      <c r="AC27" s="23"/>
      <c r="AD27" s="26"/>
      <c r="AE27" s="26"/>
      <c r="AF27" s="234"/>
    </row>
    <row r="28" spans="1:32" ht="33" customHeight="1" x14ac:dyDescent="0.25">
      <c r="A28" s="304"/>
      <c r="B28" s="305"/>
      <c r="C28" s="205"/>
      <c r="D28" s="193"/>
      <c r="E28" s="193"/>
      <c r="F28" s="193"/>
      <c r="G28" s="193"/>
      <c r="H28" s="193"/>
      <c r="I28" s="193"/>
      <c r="J28" s="193"/>
      <c r="K28" s="193"/>
      <c r="L28" s="193"/>
      <c r="M28" s="199"/>
      <c r="N28" s="199"/>
      <c r="O28" s="193"/>
      <c r="P28" s="193"/>
      <c r="Q28" s="202"/>
      <c r="R28" s="28"/>
      <c r="S28" s="162"/>
      <c r="T28" s="162"/>
      <c r="U28" s="162"/>
      <c r="V28" s="162"/>
      <c r="W28" s="163"/>
      <c r="X28" s="164"/>
      <c r="Y28" s="165"/>
      <c r="Z28" s="24"/>
      <c r="AA28" s="24"/>
      <c r="AB28" s="25"/>
      <c r="AC28" s="23"/>
      <c r="AD28" s="26"/>
      <c r="AE28" s="26"/>
      <c r="AF28" s="234"/>
    </row>
    <row r="29" spans="1:32" ht="33" customHeight="1" x14ac:dyDescent="0.25">
      <c r="A29" s="304"/>
      <c r="B29" s="305"/>
      <c r="C29" s="206"/>
      <c r="D29" s="194"/>
      <c r="E29" s="194"/>
      <c r="F29" s="194"/>
      <c r="G29" s="194"/>
      <c r="H29" s="194"/>
      <c r="I29" s="194"/>
      <c r="J29" s="194"/>
      <c r="K29" s="193"/>
      <c r="L29" s="194"/>
      <c r="M29" s="200"/>
      <c r="N29" s="200"/>
      <c r="O29" s="194"/>
      <c r="P29" s="194"/>
      <c r="Q29" s="203"/>
      <c r="R29" s="29"/>
      <c r="S29" s="30"/>
      <c r="T29" s="30"/>
      <c r="U29" s="30"/>
      <c r="V29" s="30"/>
      <c r="W29" s="31"/>
      <c r="X29" s="32"/>
      <c r="Y29" s="33"/>
      <c r="Z29" s="33"/>
      <c r="AA29" s="33"/>
      <c r="AB29" s="34"/>
      <c r="AC29" s="32"/>
      <c r="AD29" s="35"/>
      <c r="AE29" s="35"/>
      <c r="AF29" s="235"/>
    </row>
    <row r="30" spans="1:32" ht="25.5" customHeight="1" x14ac:dyDescent="0.25">
      <c r="A30" s="304"/>
      <c r="B30" s="305"/>
      <c r="C30" s="212" t="s">
        <v>45</v>
      </c>
      <c r="D30" s="213" t="s">
        <v>46</v>
      </c>
      <c r="E30" s="213" t="s">
        <v>47</v>
      </c>
      <c r="F30" s="213" t="s">
        <v>72</v>
      </c>
      <c r="G30" s="216" t="s">
        <v>49</v>
      </c>
      <c r="H30" s="213" t="s">
        <v>79</v>
      </c>
      <c r="I30" s="213" t="s">
        <v>51</v>
      </c>
      <c r="J30" s="207" t="s">
        <v>80</v>
      </c>
      <c r="K30" s="192" t="s">
        <v>81</v>
      </c>
      <c r="L30" s="213" t="s">
        <v>82</v>
      </c>
      <c r="M30" s="221">
        <v>0</v>
      </c>
      <c r="N30" s="221">
        <v>2</v>
      </c>
      <c r="O30" s="213" t="s">
        <v>83</v>
      </c>
      <c r="P30" s="213" t="s">
        <v>84</v>
      </c>
      <c r="Q30" s="236" t="s">
        <v>63</v>
      </c>
      <c r="R30" s="28"/>
      <c r="S30" s="166"/>
      <c r="T30" s="166"/>
      <c r="U30" s="166"/>
      <c r="V30" s="166"/>
      <c r="W30" s="163"/>
      <c r="X30" s="164"/>
      <c r="Y30" s="165"/>
      <c r="Z30" s="165"/>
      <c r="AA30" s="165"/>
      <c r="AB30" s="167"/>
      <c r="AC30" s="164"/>
      <c r="AD30" s="164"/>
      <c r="AE30" s="164"/>
      <c r="AF30" s="273"/>
    </row>
    <row r="31" spans="1:32" ht="25.5" customHeight="1" x14ac:dyDescent="0.25">
      <c r="A31" s="304"/>
      <c r="B31" s="305"/>
      <c r="C31" s="205"/>
      <c r="D31" s="193"/>
      <c r="E31" s="193"/>
      <c r="F31" s="193"/>
      <c r="G31" s="193"/>
      <c r="H31" s="193"/>
      <c r="I31" s="193"/>
      <c r="J31" s="208"/>
      <c r="K31" s="193"/>
      <c r="L31" s="193"/>
      <c r="M31" s="199"/>
      <c r="N31" s="199"/>
      <c r="O31" s="193"/>
      <c r="P31" s="193"/>
      <c r="Q31" s="202"/>
      <c r="R31" s="20"/>
      <c r="S31" s="21"/>
      <c r="T31" s="21"/>
      <c r="U31" s="21"/>
      <c r="V31" s="21"/>
      <c r="W31" s="22"/>
      <c r="X31" s="23"/>
      <c r="Y31" s="24"/>
      <c r="Z31" s="24"/>
      <c r="AA31" s="24"/>
      <c r="AB31" s="25"/>
      <c r="AC31" s="23"/>
      <c r="AD31" s="23"/>
      <c r="AE31" s="23"/>
      <c r="AF31" s="234"/>
    </row>
    <row r="32" spans="1:32" ht="25.5" customHeight="1" x14ac:dyDescent="0.25">
      <c r="A32" s="304"/>
      <c r="B32" s="305"/>
      <c r="C32" s="205"/>
      <c r="D32" s="193"/>
      <c r="E32" s="193"/>
      <c r="F32" s="193"/>
      <c r="G32" s="193"/>
      <c r="H32" s="193"/>
      <c r="I32" s="193"/>
      <c r="J32" s="208"/>
      <c r="K32" s="193"/>
      <c r="L32" s="193"/>
      <c r="M32" s="199"/>
      <c r="N32" s="199"/>
      <c r="O32" s="193"/>
      <c r="P32" s="193"/>
      <c r="Q32" s="202"/>
      <c r="R32" s="20"/>
      <c r="S32" s="21"/>
      <c r="T32" s="21"/>
      <c r="U32" s="21"/>
      <c r="V32" s="21"/>
      <c r="W32" s="22"/>
      <c r="X32" s="23"/>
      <c r="Y32" s="24"/>
      <c r="Z32" s="24"/>
      <c r="AA32" s="24"/>
      <c r="AB32" s="25"/>
      <c r="AC32" s="23"/>
      <c r="AD32" s="23"/>
      <c r="AE32" s="26"/>
      <c r="AF32" s="234"/>
    </row>
    <row r="33" spans="1:32" ht="25.5" customHeight="1" x14ac:dyDescent="0.25">
      <c r="A33" s="304"/>
      <c r="B33" s="305"/>
      <c r="C33" s="205"/>
      <c r="D33" s="193"/>
      <c r="E33" s="193"/>
      <c r="F33" s="193"/>
      <c r="G33" s="193"/>
      <c r="H33" s="193"/>
      <c r="I33" s="193"/>
      <c r="J33" s="208"/>
      <c r="K33" s="193"/>
      <c r="L33" s="193"/>
      <c r="M33" s="199"/>
      <c r="N33" s="199"/>
      <c r="O33" s="193"/>
      <c r="P33" s="193"/>
      <c r="Q33" s="202"/>
      <c r="R33" s="20"/>
      <c r="S33" s="21"/>
      <c r="T33" s="21"/>
      <c r="U33" s="21"/>
      <c r="V33" s="21"/>
      <c r="W33" s="22"/>
      <c r="X33" s="23"/>
      <c r="Y33" s="24"/>
      <c r="Z33" s="24"/>
      <c r="AA33" s="24"/>
      <c r="AB33" s="25"/>
      <c r="AC33" s="23"/>
      <c r="AD33" s="23"/>
      <c r="AE33" s="26"/>
      <c r="AF33" s="234"/>
    </row>
    <row r="34" spans="1:32" ht="25.5" customHeight="1" x14ac:dyDescent="0.25">
      <c r="A34" s="304"/>
      <c r="B34" s="305"/>
      <c r="C34" s="206"/>
      <c r="D34" s="194"/>
      <c r="E34" s="194"/>
      <c r="F34" s="194"/>
      <c r="G34" s="194"/>
      <c r="H34" s="194"/>
      <c r="I34" s="194"/>
      <c r="J34" s="209"/>
      <c r="K34" s="194"/>
      <c r="L34" s="194"/>
      <c r="M34" s="200"/>
      <c r="N34" s="200"/>
      <c r="O34" s="194"/>
      <c r="P34" s="194"/>
      <c r="Q34" s="203"/>
      <c r="R34" s="29"/>
      <c r="S34" s="30"/>
      <c r="T34" s="30"/>
      <c r="U34" s="30"/>
      <c r="V34" s="30"/>
      <c r="W34" s="31"/>
      <c r="X34" s="32"/>
      <c r="Y34" s="33"/>
      <c r="Z34" s="33"/>
      <c r="AA34" s="33"/>
      <c r="AB34" s="34"/>
      <c r="AC34" s="32"/>
      <c r="AD34" s="32"/>
      <c r="AE34" s="35"/>
      <c r="AF34" s="235"/>
    </row>
    <row r="35" spans="1:32" ht="31.5" customHeight="1" x14ac:dyDescent="0.25">
      <c r="A35" s="304"/>
      <c r="B35" s="305"/>
      <c r="C35" s="204" t="s">
        <v>45</v>
      </c>
      <c r="D35" s="192" t="s">
        <v>46</v>
      </c>
      <c r="E35" s="192" t="s">
        <v>47</v>
      </c>
      <c r="F35" s="192" t="s">
        <v>48</v>
      </c>
      <c r="G35" s="210" t="s">
        <v>49</v>
      </c>
      <c r="H35" s="192" t="s">
        <v>79</v>
      </c>
      <c r="I35" s="192" t="s">
        <v>51</v>
      </c>
      <c r="J35" s="207" t="s">
        <v>85</v>
      </c>
      <c r="K35" s="192" t="s">
        <v>86</v>
      </c>
      <c r="L35" s="192" t="s">
        <v>87</v>
      </c>
      <c r="M35" s="198">
        <v>0</v>
      </c>
      <c r="N35" s="198">
        <v>1</v>
      </c>
      <c r="O35" s="192" t="s">
        <v>88</v>
      </c>
      <c r="P35" s="192" t="s">
        <v>89</v>
      </c>
      <c r="Q35" s="201" t="s">
        <v>63</v>
      </c>
      <c r="R35" s="28"/>
      <c r="S35" s="66"/>
      <c r="T35" s="66"/>
      <c r="U35" s="66"/>
      <c r="V35" s="66"/>
      <c r="W35" s="36"/>
      <c r="X35" s="37"/>
      <c r="Y35" s="38"/>
      <c r="Z35" s="165"/>
      <c r="AA35" s="165"/>
      <c r="AB35" s="39"/>
      <c r="AC35" s="37"/>
      <c r="AD35" s="40"/>
      <c r="AE35" s="40"/>
      <c r="AF35" s="233"/>
    </row>
    <row r="36" spans="1:32" ht="31.5" customHeight="1" x14ac:dyDescent="0.25">
      <c r="A36" s="304"/>
      <c r="B36" s="305"/>
      <c r="C36" s="205"/>
      <c r="D36" s="193"/>
      <c r="E36" s="193"/>
      <c r="F36" s="193"/>
      <c r="G36" s="193"/>
      <c r="H36" s="193"/>
      <c r="I36" s="193"/>
      <c r="J36" s="208"/>
      <c r="K36" s="193"/>
      <c r="L36" s="193"/>
      <c r="M36" s="199"/>
      <c r="N36" s="199"/>
      <c r="O36" s="193"/>
      <c r="P36" s="193"/>
      <c r="Q36" s="202"/>
      <c r="R36" s="20"/>
      <c r="S36" s="21"/>
      <c r="T36" s="21"/>
      <c r="U36" s="21"/>
      <c r="V36" s="21"/>
      <c r="W36" s="22"/>
      <c r="X36" s="23"/>
      <c r="Y36" s="24"/>
      <c r="Z36" s="24"/>
      <c r="AA36" s="24"/>
      <c r="AB36" s="25"/>
      <c r="AC36" s="23"/>
      <c r="AD36" s="26"/>
      <c r="AE36" s="26"/>
      <c r="AF36" s="234"/>
    </row>
    <row r="37" spans="1:32" ht="31.5" customHeight="1" x14ac:dyDescent="0.25">
      <c r="A37" s="304"/>
      <c r="B37" s="305"/>
      <c r="C37" s="205"/>
      <c r="D37" s="193"/>
      <c r="E37" s="193"/>
      <c r="F37" s="193"/>
      <c r="G37" s="193"/>
      <c r="H37" s="193"/>
      <c r="I37" s="193"/>
      <c r="J37" s="208"/>
      <c r="K37" s="193"/>
      <c r="L37" s="193"/>
      <c r="M37" s="199"/>
      <c r="N37" s="199"/>
      <c r="O37" s="193"/>
      <c r="P37" s="193"/>
      <c r="Q37" s="202"/>
      <c r="R37" s="20"/>
      <c r="S37" s="21"/>
      <c r="T37" s="21"/>
      <c r="U37" s="21"/>
      <c r="V37" s="21"/>
      <c r="W37" s="22"/>
      <c r="X37" s="23"/>
      <c r="Y37" s="24"/>
      <c r="Z37" s="24"/>
      <c r="AA37" s="24"/>
      <c r="AB37" s="25"/>
      <c r="AC37" s="23"/>
      <c r="AD37" s="26"/>
      <c r="AE37" s="26"/>
      <c r="AF37" s="234"/>
    </row>
    <row r="38" spans="1:32" ht="31.5" customHeight="1" x14ac:dyDescent="0.25">
      <c r="A38" s="304"/>
      <c r="B38" s="305"/>
      <c r="C38" s="205"/>
      <c r="D38" s="193"/>
      <c r="E38" s="193"/>
      <c r="F38" s="193"/>
      <c r="G38" s="193"/>
      <c r="H38" s="193"/>
      <c r="I38" s="193"/>
      <c r="J38" s="208"/>
      <c r="K38" s="193"/>
      <c r="L38" s="193"/>
      <c r="M38" s="199"/>
      <c r="N38" s="199"/>
      <c r="O38" s="193"/>
      <c r="P38" s="193"/>
      <c r="Q38" s="202"/>
      <c r="R38" s="20"/>
      <c r="S38" s="21"/>
      <c r="T38" s="21"/>
      <c r="U38" s="21"/>
      <c r="V38" s="21"/>
      <c r="W38" s="22"/>
      <c r="X38" s="23"/>
      <c r="Y38" s="24"/>
      <c r="Z38" s="24"/>
      <c r="AA38" s="24"/>
      <c r="AB38" s="25"/>
      <c r="AC38" s="23"/>
      <c r="AD38" s="26"/>
      <c r="AE38" s="26"/>
      <c r="AF38" s="234"/>
    </row>
    <row r="39" spans="1:32" ht="31.5" customHeight="1" x14ac:dyDescent="0.25">
      <c r="A39" s="304"/>
      <c r="B39" s="305"/>
      <c r="C39" s="206"/>
      <c r="D39" s="194"/>
      <c r="E39" s="194"/>
      <c r="F39" s="194"/>
      <c r="G39" s="194"/>
      <c r="H39" s="194"/>
      <c r="I39" s="194"/>
      <c r="J39" s="209"/>
      <c r="K39" s="194"/>
      <c r="L39" s="194"/>
      <c r="M39" s="200"/>
      <c r="N39" s="200"/>
      <c r="O39" s="194"/>
      <c r="P39" s="194"/>
      <c r="Q39" s="203"/>
      <c r="R39" s="29"/>
      <c r="S39" s="30"/>
      <c r="T39" s="30"/>
      <c r="U39" s="30"/>
      <c r="V39" s="30"/>
      <c r="W39" s="31"/>
      <c r="X39" s="32"/>
      <c r="Y39" s="33"/>
      <c r="Z39" s="33"/>
      <c r="AA39" s="33"/>
      <c r="AB39" s="34"/>
      <c r="AC39" s="32"/>
      <c r="AD39" s="35"/>
      <c r="AE39" s="35"/>
      <c r="AF39" s="235"/>
    </row>
    <row r="40" spans="1:32" ht="29.25" customHeight="1" x14ac:dyDescent="0.25">
      <c r="A40" s="304"/>
      <c r="B40" s="305"/>
      <c r="C40" s="204" t="s">
        <v>45</v>
      </c>
      <c r="D40" s="192" t="s">
        <v>46</v>
      </c>
      <c r="E40" s="192" t="s">
        <v>47</v>
      </c>
      <c r="F40" s="192" t="s">
        <v>72</v>
      </c>
      <c r="G40" s="210" t="s">
        <v>49</v>
      </c>
      <c r="H40" s="192" t="s">
        <v>50</v>
      </c>
      <c r="I40" s="192" t="s">
        <v>66</v>
      </c>
      <c r="J40" s="207" t="s">
        <v>90</v>
      </c>
      <c r="K40" s="213" t="s">
        <v>91</v>
      </c>
      <c r="L40" s="192" t="s">
        <v>92</v>
      </c>
      <c r="M40" s="198">
        <v>1</v>
      </c>
      <c r="N40" s="198">
        <v>1</v>
      </c>
      <c r="O40" s="192" t="s">
        <v>93</v>
      </c>
      <c r="P40" s="192" t="s">
        <v>94</v>
      </c>
      <c r="Q40" s="201" t="s">
        <v>63</v>
      </c>
      <c r="R40" s="41"/>
      <c r="S40" s="42"/>
      <c r="T40" s="42"/>
      <c r="U40" s="42"/>
      <c r="V40" s="42"/>
      <c r="W40" s="163"/>
      <c r="X40" s="164"/>
      <c r="Y40" s="165"/>
      <c r="Z40" s="165"/>
      <c r="AA40" s="165"/>
      <c r="AB40" s="167"/>
      <c r="AC40" s="164"/>
      <c r="AD40" s="168"/>
      <c r="AE40" s="168"/>
      <c r="AF40" s="233"/>
    </row>
    <row r="41" spans="1:32" ht="29.25" customHeight="1" x14ac:dyDescent="0.25">
      <c r="A41" s="304"/>
      <c r="B41" s="305"/>
      <c r="C41" s="205"/>
      <c r="D41" s="193"/>
      <c r="E41" s="193"/>
      <c r="F41" s="193"/>
      <c r="G41" s="193"/>
      <c r="H41" s="193"/>
      <c r="I41" s="193"/>
      <c r="J41" s="208"/>
      <c r="K41" s="193"/>
      <c r="L41" s="193"/>
      <c r="M41" s="199"/>
      <c r="N41" s="199"/>
      <c r="O41" s="193"/>
      <c r="P41" s="193"/>
      <c r="Q41" s="202"/>
      <c r="R41" s="27"/>
      <c r="S41" s="21"/>
      <c r="T41" s="21"/>
      <c r="U41" s="21"/>
      <c r="V41" s="21"/>
      <c r="W41" s="22"/>
      <c r="X41" s="23"/>
      <c r="Y41" s="24"/>
      <c r="Z41" s="24"/>
      <c r="AA41" s="24"/>
      <c r="AB41" s="25"/>
      <c r="AC41" s="23"/>
      <c r="AD41" s="26"/>
      <c r="AE41" s="26"/>
      <c r="AF41" s="234"/>
    </row>
    <row r="42" spans="1:32" ht="29.25" customHeight="1" x14ac:dyDescent="0.25">
      <c r="A42" s="304"/>
      <c r="B42" s="305"/>
      <c r="C42" s="205"/>
      <c r="D42" s="193"/>
      <c r="E42" s="193"/>
      <c r="F42" s="193"/>
      <c r="G42" s="193"/>
      <c r="H42" s="193"/>
      <c r="I42" s="193"/>
      <c r="J42" s="208"/>
      <c r="K42" s="193"/>
      <c r="L42" s="193"/>
      <c r="M42" s="199"/>
      <c r="N42" s="199"/>
      <c r="O42" s="193"/>
      <c r="P42" s="193"/>
      <c r="Q42" s="202"/>
      <c r="R42" s="20"/>
      <c r="S42" s="21"/>
      <c r="T42" s="21"/>
      <c r="U42" s="21"/>
      <c r="V42" s="21"/>
      <c r="W42" s="22"/>
      <c r="X42" s="23"/>
      <c r="Y42" s="24"/>
      <c r="Z42" s="24"/>
      <c r="AA42" s="24"/>
      <c r="AB42" s="25"/>
      <c r="AC42" s="23"/>
      <c r="AD42" s="26"/>
      <c r="AE42" s="26"/>
      <c r="AF42" s="234"/>
    </row>
    <row r="43" spans="1:32" ht="29.25" customHeight="1" x14ac:dyDescent="0.25">
      <c r="A43" s="304"/>
      <c r="B43" s="305"/>
      <c r="C43" s="205"/>
      <c r="D43" s="193"/>
      <c r="E43" s="193"/>
      <c r="F43" s="193"/>
      <c r="G43" s="193"/>
      <c r="H43" s="193"/>
      <c r="I43" s="193"/>
      <c r="J43" s="208"/>
      <c r="K43" s="193"/>
      <c r="L43" s="193"/>
      <c r="M43" s="199"/>
      <c r="N43" s="199"/>
      <c r="O43" s="193"/>
      <c r="P43" s="193"/>
      <c r="Q43" s="202"/>
      <c r="R43" s="20"/>
      <c r="S43" s="21"/>
      <c r="T43" s="21"/>
      <c r="U43" s="21"/>
      <c r="V43" s="21"/>
      <c r="W43" s="22"/>
      <c r="X43" s="23"/>
      <c r="Y43" s="24"/>
      <c r="Z43" s="24"/>
      <c r="AA43" s="24"/>
      <c r="AB43" s="25"/>
      <c r="AC43" s="23"/>
      <c r="AD43" s="26"/>
      <c r="AE43" s="26"/>
      <c r="AF43" s="234"/>
    </row>
    <row r="44" spans="1:32" ht="29.25" customHeight="1" x14ac:dyDescent="0.25">
      <c r="A44" s="304"/>
      <c r="B44" s="305"/>
      <c r="C44" s="206"/>
      <c r="D44" s="194"/>
      <c r="E44" s="194"/>
      <c r="F44" s="194"/>
      <c r="G44" s="194"/>
      <c r="H44" s="194"/>
      <c r="I44" s="194"/>
      <c r="J44" s="209"/>
      <c r="K44" s="194"/>
      <c r="L44" s="194"/>
      <c r="M44" s="200"/>
      <c r="N44" s="200"/>
      <c r="O44" s="194"/>
      <c r="P44" s="194"/>
      <c r="Q44" s="203"/>
      <c r="R44" s="29"/>
      <c r="S44" s="43"/>
      <c r="T44" s="43"/>
      <c r="U44" s="43"/>
      <c r="V44" s="43"/>
      <c r="W44" s="44"/>
      <c r="X44" s="45"/>
      <c r="Y44" s="46"/>
      <c r="Z44" s="33"/>
      <c r="AA44" s="33"/>
      <c r="AB44" s="47"/>
      <c r="AC44" s="45"/>
      <c r="AD44" s="48"/>
      <c r="AE44" s="48"/>
      <c r="AF44" s="235"/>
    </row>
    <row r="45" spans="1:32" ht="21" customHeight="1" x14ac:dyDescent="0.25">
      <c r="A45" s="304"/>
      <c r="B45" s="305"/>
      <c r="C45" s="204" t="s">
        <v>45</v>
      </c>
      <c r="D45" s="192" t="s">
        <v>46</v>
      </c>
      <c r="E45" s="192" t="s">
        <v>47</v>
      </c>
      <c r="F45" s="192" t="s">
        <v>72</v>
      </c>
      <c r="G45" s="210" t="s">
        <v>49</v>
      </c>
      <c r="H45" s="192" t="s">
        <v>50</v>
      </c>
      <c r="I45" s="192" t="s">
        <v>66</v>
      </c>
      <c r="J45" s="207" t="s">
        <v>95</v>
      </c>
      <c r="K45" s="192" t="s">
        <v>96</v>
      </c>
      <c r="L45" s="192" t="s">
        <v>97</v>
      </c>
      <c r="M45" s="198">
        <v>0</v>
      </c>
      <c r="N45" s="198">
        <v>1</v>
      </c>
      <c r="O45" s="192" t="s">
        <v>98</v>
      </c>
      <c r="P45" s="192" t="s">
        <v>99</v>
      </c>
      <c r="Q45" s="201" t="s">
        <v>63</v>
      </c>
      <c r="R45" s="28"/>
      <c r="S45" s="66"/>
      <c r="T45" s="66"/>
      <c r="U45" s="66"/>
      <c r="V45" s="66"/>
      <c r="W45" s="36"/>
      <c r="X45" s="37"/>
      <c r="Y45" s="38"/>
      <c r="Z45" s="165"/>
      <c r="AA45" s="165"/>
      <c r="AB45" s="39"/>
      <c r="AC45" s="37"/>
      <c r="AD45" s="40"/>
      <c r="AE45" s="40"/>
      <c r="AF45" s="233"/>
    </row>
    <row r="46" spans="1:32" ht="21" customHeight="1" x14ac:dyDescent="0.25">
      <c r="A46" s="304"/>
      <c r="B46" s="305"/>
      <c r="C46" s="205"/>
      <c r="D46" s="193"/>
      <c r="E46" s="193"/>
      <c r="F46" s="193"/>
      <c r="G46" s="193"/>
      <c r="H46" s="193"/>
      <c r="I46" s="193"/>
      <c r="J46" s="208"/>
      <c r="K46" s="193"/>
      <c r="L46" s="193"/>
      <c r="M46" s="199"/>
      <c r="N46" s="199"/>
      <c r="O46" s="193"/>
      <c r="P46" s="193"/>
      <c r="Q46" s="202"/>
      <c r="R46" s="20"/>
      <c r="S46" s="21"/>
      <c r="T46" s="21"/>
      <c r="U46" s="21"/>
      <c r="V46" s="21"/>
      <c r="W46" s="22"/>
      <c r="X46" s="23"/>
      <c r="Y46" s="24"/>
      <c r="Z46" s="24"/>
      <c r="AA46" s="24"/>
      <c r="AB46" s="25"/>
      <c r="AC46" s="23"/>
      <c r="AD46" s="26"/>
      <c r="AE46" s="26"/>
      <c r="AF46" s="234"/>
    </row>
    <row r="47" spans="1:32" ht="21" customHeight="1" x14ac:dyDescent="0.25">
      <c r="A47" s="306"/>
      <c r="B47" s="307"/>
      <c r="C47" s="205"/>
      <c r="D47" s="193"/>
      <c r="E47" s="193"/>
      <c r="F47" s="193"/>
      <c r="G47" s="193"/>
      <c r="H47" s="193"/>
      <c r="I47" s="193"/>
      <c r="J47" s="208"/>
      <c r="K47" s="193"/>
      <c r="L47" s="193"/>
      <c r="M47" s="199"/>
      <c r="N47" s="199"/>
      <c r="O47" s="193"/>
      <c r="P47" s="193"/>
      <c r="Q47" s="202"/>
      <c r="R47" s="20"/>
      <c r="S47" s="21"/>
      <c r="T47" s="21"/>
      <c r="U47" s="21"/>
      <c r="V47" s="21"/>
      <c r="W47" s="22"/>
      <c r="X47" s="23"/>
      <c r="Y47" s="24"/>
      <c r="Z47" s="24"/>
      <c r="AA47" s="24"/>
      <c r="AB47" s="25"/>
      <c r="AC47" s="23"/>
      <c r="AD47" s="26"/>
      <c r="AE47" s="26"/>
      <c r="AF47" s="234"/>
    </row>
    <row r="48" spans="1:32" ht="21" customHeight="1" x14ac:dyDescent="0.25">
      <c r="A48" s="308" t="s">
        <v>2</v>
      </c>
      <c r="B48" s="305" t="s">
        <v>2</v>
      </c>
      <c r="C48" s="205"/>
      <c r="D48" s="193"/>
      <c r="E48" s="193"/>
      <c r="F48" s="193"/>
      <c r="G48" s="193"/>
      <c r="H48" s="193"/>
      <c r="I48" s="193"/>
      <c r="J48" s="208"/>
      <c r="K48" s="193"/>
      <c r="L48" s="193"/>
      <c r="M48" s="199"/>
      <c r="N48" s="199"/>
      <c r="O48" s="193"/>
      <c r="P48" s="193"/>
      <c r="Q48" s="202"/>
      <c r="R48" s="20"/>
      <c r="S48" s="21"/>
      <c r="T48" s="21"/>
      <c r="U48" s="21"/>
      <c r="V48" s="21"/>
      <c r="W48" s="22"/>
      <c r="X48" s="23"/>
      <c r="Y48" s="24"/>
      <c r="Z48" s="24"/>
      <c r="AA48" s="24"/>
      <c r="AB48" s="25"/>
      <c r="AC48" s="23"/>
      <c r="AD48" s="26"/>
      <c r="AE48" s="26"/>
      <c r="AF48" s="234"/>
    </row>
    <row r="49" spans="1:32" ht="21" customHeight="1" x14ac:dyDescent="0.25">
      <c r="A49" s="304"/>
      <c r="B49" s="305"/>
      <c r="C49" s="206"/>
      <c r="D49" s="194"/>
      <c r="E49" s="194"/>
      <c r="F49" s="194"/>
      <c r="G49" s="194"/>
      <c r="H49" s="194"/>
      <c r="I49" s="194"/>
      <c r="J49" s="209"/>
      <c r="K49" s="194"/>
      <c r="L49" s="194"/>
      <c r="M49" s="200"/>
      <c r="N49" s="200"/>
      <c r="O49" s="194"/>
      <c r="P49" s="194"/>
      <c r="Q49" s="203"/>
      <c r="R49" s="29"/>
      <c r="S49" s="30"/>
      <c r="T49" s="30"/>
      <c r="U49" s="30"/>
      <c r="V49" s="30"/>
      <c r="W49" s="31"/>
      <c r="X49" s="32"/>
      <c r="Y49" s="33"/>
      <c r="Z49" s="33"/>
      <c r="AA49" s="33"/>
      <c r="AB49" s="34"/>
      <c r="AC49" s="32"/>
      <c r="AD49" s="35"/>
      <c r="AE49" s="35"/>
      <c r="AF49" s="235"/>
    </row>
    <row r="50" spans="1:32" ht="23.25" customHeight="1" x14ac:dyDescent="0.25">
      <c r="A50" s="304"/>
      <c r="B50" s="305"/>
      <c r="C50" s="204" t="s">
        <v>45</v>
      </c>
      <c r="D50" s="192" t="s">
        <v>46</v>
      </c>
      <c r="E50" s="192" t="s">
        <v>47</v>
      </c>
      <c r="F50" s="192" t="s">
        <v>72</v>
      </c>
      <c r="G50" s="210" t="s">
        <v>49</v>
      </c>
      <c r="H50" s="192" t="s">
        <v>79</v>
      </c>
      <c r="I50" s="192" t="s">
        <v>51</v>
      </c>
      <c r="J50" s="207" t="s">
        <v>100</v>
      </c>
      <c r="K50" s="192" t="s">
        <v>101</v>
      </c>
      <c r="L50" s="192" t="s">
        <v>102</v>
      </c>
      <c r="M50" s="198">
        <v>0</v>
      </c>
      <c r="N50" s="198">
        <v>1</v>
      </c>
      <c r="O50" s="192" t="s">
        <v>103</v>
      </c>
      <c r="P50" s="192" t="s">
        <v>104</v>
      </c>
      <c r="Q50" s="201" t="s">
        <v>63</v>
      </c>
      <c r="R50" s="28"/>
      <c r="S50" s="66"/>
      <c r="T50" s="66"/>
      <c r="U50" s="66"/>
      <c r="V50" s="66"/>
      <c r="W50" s="36"/>
      <c r="X50" s="37"/>
      <c r="Y50" s="38"/>
      <c r="Z50" s="165"/>
      <c r="AA50" s="165"/>
      <c r="AB50" s="39"/>
      <c r="AC50" s="37"/>
      <c r="AD50" s="40"/>
      <c r="AE50" s="40"/>
      <c r="AF50" s="233"/>
    </row>
    <row r="51" spans="1:32" ht="23.25" customHeight="1" x14ac:dyDescent="0.25">
      <c r="A51" s="304"/>
      <c r="B51" s="305"/>
      <c r="C51" s="205"/>
      <c r="D51" s="193"/>
      <c r="E51" s="193"/>
      <c r="F51" s="193"/>
      <c r="G51" s="193"/>
      <c r="H51" s="193"/>
      <c r="I51" s="193"/>
      <c r="J51" s="208"/>
      <c r="K51" s="193"/>
      <c r="L51" s="193"/>
      <c r="M51" s="199"/>
      <c r="N51" s="199"/>
      <c r="O51" s="193"/>
      <c r="P51" s="193"/>
      <c r="Q51" s="202"/>
      <c r="R51" s="20"/>
      <c r="S51" s="21"/>
      <c r="T51" s="21"/>
      <c r="U51" s="21"/>
      <c r="V51" s="21"/>
      <c r="W51" s="22"/>
      <c r="X51" s="23"/>
      <c r="Y51" s="24"/>
      <c r="Z51" s="24"/>
      <c r="AA51" s="24"/>
      <c r="AB51" s="25"/>
      <c r="AC51" s="23"/>
      <c r="AD51" s="26"/>
      <c r="AE51" s="26"/>
      <c r="AF51" s="234"/>
    </row>
    <row r="52" spans="1:32" ht="23.25" customHeight="1" x14ac:dyDescent="0.25">
      <c r="A52" s="304"/>
      <c r="B52" s="305"/>
      <c r="C52" s="205"/>
      <c r="D52" s="193"/>
      <c r="E52" s="193"/>
      <c r="F52" s="193"/>
      <c r="G52" s="193"/>
      <c r="H52" s="193"/>
      <c r="I52" s="193"/>
      <c r="J52" s="208"/>
      <c r="K52" s="193"/>
      <c r="L52" s="193"/>
      <c r="M52" s="199"/>
      <c r="N52" s="199"/>
      <c r="O52" s="193"/>
      <c r="P52" s="193"/>
      <c r="Q52" s="202"/>
      <c r="R52" s="20"/>
      <c r="S52" s="21"/>
      <c r="T52" s="21"/>
      <c r="U52" s="21"/>
      <c r="V52" s="21"/>
      <c r="W52" s="22"/>
      <c r="X52" s="23"/>
      <c r="Y52" s="24"/>
      <c r="Z52" s="24"/>
      <c r="AA52" s="24"/>
      <c r="AB52" s="25"/>
      <c r="AC52" s="23"/>
      <c r="AD52" s="26"/>
      <c r="AE52" s="26"/>
      <c r="AF52" s="234"/>
    </row>
    <row r="53" spans="1:32" ht="23.25" customHeight="1" x14ac:dyDescent="0.25">
      <c r="A53" s="304"/>
      <c r="B53" s="305"/>
      <c r="C53" s="205"/>
      <c r="D53" s="193"/>
      <c r="E53" s="193"/>
      <c r="F53" s="193"/>
      <c r="G53" s="193"/>
      <c r="H53" s="193"/>
      <c r="I53" s="193"/>
      <c r="J53" s="208"/>
      <c r="K53" s="193"/>
      <c r="L53" s="193"/>
      <c r="M53" s="199"/>
      <c r="N53" s="199"/>
      <c r="O53" s="193"/>
      <c r="P53" s="193"/>
      <c r="Q53" s="202"/>
      <c r="R53" s="20"/>
      <c r="S53" s="21"/>
      <c r="T53" s="21"/>
      <c r="U53" s="21"/>
      <c r="V53" s="21"/>
      <c r="W53" s="22"/>
      <c r="X53" s="23"/>
      <c r="Y53" s="24"/>
      <c r="Z53" s="24"/>
      <c r="AA53" s="24"/>
      <c r="AB53" s="25"/>
      <c r="AC53" s="23"/>
      <c r="AD53" s="26"/>
      <c r="AE53" s="26"/>
      <c r="AF53" s="234"/>
    </row>
    <row r="54" spans="1:32" ht="23.25" customHeight="1" x14ac:dyDescent="0.25">
      <c r="A54" s="304"/>
      <c r="B54" s="305"/>
      <c r="C54" s="206"/>
      <c r="D54" s="194"/>
      <c r="E54" s="194"/>
      <c r="F54" s="194"/>
      <c r="G54" s="194"/>
      <c r="H54" s="194"/>
      <c r="I54" s="194"/>
      <c r="J54" s="209"/>
      <c r="K54" s="194"/>
      <c r="L54" s="194"/>
      <c r="M54" s="200"/>
      <c r="N54" s="200"/>
      <c r="O54" s="194"/>
      <c r="P54" s="194"/>
      <c r="Q54" s="203"/>
      <c r="R54" s="29"/>
      <c r="S54" s="30"/>
      <c r="T54" s="30"/>
      <c r="U54" s="30"/>
      <c r="V54" s="30"/>
      <c r="W54" s="31"/>
      <c r="X54" s="32"/>
      <c r="Y54" s="33"/>
      <c r="Z54" s="33"/>
      <c r="AA54" s="33"/>
      <c r="AB54" s="34"/>
      <c r="AC54" s="32"/>
      <c r="AD54" s="35"/>
      <c r="AE54" s="35"/>
      <c r="AF54" s="235"/>
    </row>
    <row r="55" spans="1:32" ht="21" customHeight="1" x14ac:dyDescent="0.25">
      <c r="A55" s="304"/>
      <c r="B55" s="305"/>
      <c r="C55" s="204" t="s">
        <v>45</v>
      </c>
      <c r="D55" s="192" t="s">
        <v>46</v>
      </c>
      <c r="E55" s="192" t="s">
        <v>47</v>
      </c>
      <c r="F55" s="192" t="s">
        <v>72</v>
      </c>
      <c r="G55" s="210" t="s">
        <v>49</v>
      </c>
      <c r="H55" s="192" t="s">
        <v>79</v>
      </c>
      <c r="I55" s="192" t="s">
        <v>51</v>
      </c>
      <c r="J55" s="207" t="s">
        <v>105</v>
      </c>
      <c r="K55" s="192" t="s">
        <v>106</v>
      </c>
      <c r="L55" s="192" t="s">
        <v>107</v>
      </c>
      <c r="M55" s="198">
        <v>4</v>
      </c>
      <c r="N55" s="198">
        <v>4</v>
      </c>
      <c r="O55" s="192" t="s">
        <v>108</v>
      </c>
      <c r="P55" s="192" t="s">
        <v>109</v>
      </c>
      <c r="Q55" s="201" t="s">
        <v>63</v>
      </c>
      <c r="R55" s="49"/>
      <c r="S55" s="50"/>
      <c r="T55" s="50"/>
      <c r="U55" s="51"/>
      <c r="V55" s="52"/>
      <c r="W55" s="169"/>
      <c r="X55" s="170"/>
      <c r="Y55" s="171"/>
      <c r="Z55" s="171"/>
      <c r="AA55" s="171"/>
      <c r="AB55" s="53"/>
      <c r="AC55" s="170"/>
      <c r="AD55" s="172"/>
      <c r="AE55" s="172"/>
      <c r="AF55" s="233"/>
    </row>
    <row r="56" spans="1:32" ht="33.75" customHeight="1" x14ac:dyDescent="0.25">
      <c r="A56" s="304"/>
      <c r="B56" s="305"/>
      <c r="C56" s="205"/>
      <c r="D56" s="193"/>
      <c r="E56" s="193"/>
      <c r="F56" s="193"/>
      <c r="G56" s="193"/>
      <c r="H56" s="193"/>
      <c r="I56" s="193"/>
      <c r="J56" s="208"/>
      <c r="K56" s="193"/>
      <c r="L56" s="193"/>
      <c r="M56" s="199"/>
      <c r="N56" s="199"/>
      <c r="O56" s="193"/>
      <c r="P56" s="193"/>
      <c r="Q56" s="202"/>
      <c r="R56" s="54"/>
      <c r="S56" s="55"/>
      <c r="T56" s="55"/>
      <c r="U56" s="55"/>
      <c r="V56" s="55"/>
      <c r="W56" s="56"/>
      <c r="X56" s="57"/>
      <c r="Y56" s="58"/>
      <c r="Z56" s="58"/>
      <c r="AA56" s="58"/>
      <c r="AB56" s="59"/>
      <c r="AC56" s="57"/>
      <c r="AD56" s="60"/>
      <c r="AE56" s="60"/>
      <c r="AF56" s="234"/>
    </row>
    <row r="57" spans="1:32" ht="21" customHeight="1" x14ac:dyDescent="0.25">
      <c r="A57" s="304"/>
      <c r="B57" s="305"/>
      <c r="C57" s="205"/>
      <c r="D57" s="193"/>
      <c r="E57" s="193"/>
      <c r="F57" s="193"/>
      <c r="G57" s="193"/>
      <c r="H57" s="193"/>
      <c r="I57" s="193"/>
      <c r="J57" s="208"/>
      <c r="K57" s="193"/>
      <c r="L57" s="193"/>
      <c r="M57" s="199"/>
      <c r="N57" s="199"/>
      <c r="O57" s="193"/>
      <c r="P57" s="193"/>
      <c r="Q57" s="202"/>
      <c r="R57" s="20"/>
      <c r="S57" s="21"/>
      <c r="T57" s="21"/>
      <c r="U57" s="21"/>
      <c r="V57" s="21"/>
      <c r="W57" s="22"/>
      <c r="X57" s="23"/>
      <c r="Y57" s="24"/>
      <c r="Z57" s="24"/>
      <c r="AA57" s="24"/>
      <c r="AB57" s="25"/>
      <c r="AC57" s="23"/>
      <c r="AD57" s="26"/>
      <c r="AE57" s="26"/>
      <c r="AF57" s="234"/>
    </row>
    <row r="58" spans="1:32" ht="21" customHeight="1" x14ac:dyDescent="0.25">
      <c r="A58" s="304"/>
      <c r="B58" s="305"/>
      <c r="C58" s="205"/>
      <c r="D58" s="193"/>
      <c r="E58" s="193"/>
      <c r="F58" s="193"/>
      <c r="G58" s="193"/>
      <c r="H58" s="193"/>
      <c r="I58" s="193"/>
      <c r="J58" s="208"/>
      <c r="K58" s="193"/>
      <c r="L58" s="193"/>
      <c r="M58" s="199"/>
      <c r="N58" s="199"/>
      <c r="O58" s="193"/>
      <c r="P58" s="193"/>
      <c r="Q58" s="202"/>
      <c r="R58" s="20"/>
      <c r="S58" s="21"/>
      <c r="T58" s="21"/>
      <c r="U58" s="21"/>
      <c r="V58" s="21"/>
      <c r="W58" s="22"/>
      <c r="X58" s="23"/>
      <c r="Y58" s="24"/>
      <c r="Z58" s="24"/>
      <c r="AA58" s="24"/>
      <c r="AB58" s="25"/>
      <c r="AC58" s="23"/>
      <c r="AD58" s="26"/>
      <c r="AE58" s="26"/>
      <c r="AF58" s="234"/>
    </row>
    <row r="59" spans="1:32" ht="21" customHeight="1" x14ac:dyDescent="0.25">
      <c r="A59" s="304"/>
      <c r="B59" s="305"/>
      <c r="C59" s="206"/>
      <c r="D59" s="194"/>
      <c r="E59" s="194"/>
      <c r="F59" s="194"/>
      <c r="G59" s="194"/>
      <c r="H59" s="194"/>
      <c r="I59" s="194"/>
      <c r="J59" s="209"/>
      <c r="K59" s="194"/>
      <c r="L59" s="194"/>
      <c r="M59" s="200"/>
      <c r="N59" s="200"/>
      <c r="O59" s="194"/>
      <c r="P59" s="194"/>
      <c r="Q59" s="203"/>
      <c r="R59" s="29"/>
      <c r="S59" s="43"/>
      <c r="T59" s="43"/>
      <c r="U59" s="43"/>
      <c r="V59" s="43"/>
      <c r="W59" s="44"/>
      <c r="X59" s="45"/>
      <c r="Y59" s="46"/>
      <c r="Z59" s="33"/>
      <c r="AA59" s="33"/>
      <c r="AB59" s="47"/>
      <c r="AC59" s="45"/>
      <c r="AD59" s="48"/>
      <c r="AE59" s="48"/>
      <c r="AF59" s="235"/>
    </row>
    <row r="60" spans="1:32" ht="36" customHeight="1" x14ac:dyDescent="0.25">
      <c r="A60" s="304"/>
      <c r="B60" s="305"/>
      <c r="C60" s="204" t="s">
        <v>45</v>
      </c>
      <c r="D60" s="192" t="s">
        <v>46</v>
      </c>
      <c r="E60" s="192" t="s">
        <v>47</v>
      </c>
      <c r="F60" s="192" t="s">
        <v>72</v>
      </c>
      <c r="G60" s="210" t="s">
        <v>49</v>
      </c>
      <c r="H60" s="192" t="s">
        <v>110</v>
      </c>
      <c r="I60" s="192" t="s">
        <v>51</v>
      </c>
      <c r="J60" s="207" t="s">
        <v>111</v>
      </c>
      <c r="K60" s="192" t="s">
        <v>112</v>
      </c>
      <c r="L60" s="192" t="s">
        <v>113</v>
      </c>
      <c r="M60" s="198">
        <v>1</v>
      </c>
      <c r="N60" s="198">
        <v>3</v>
      </c>
      <c r="O60" s="192" t="s">
        <v>114</v>
      </c>
      <c r="P60" s="192" t="s">
        <v>115</v>
      </c>
      <c r="Q60" s="201" t="s">
        <v>63</v>
      </c>
      <c r="R60" s="28"/>
      <c r="S60" s="66"/>
      <c r="T60" s="66"/>
      <c r="U60" s="66"/>
      <c r="V60" s="66"/>
      <c r="W60" s="36"/>
      <c r="X60" s="37"/>
      <c r="Y60" s="38"/>
      <c r="Z60" s="165"/>
      <c r="AA60" s="165"/>
      <c r="AB60" s="39"/>
      <c r="AC60" s="37"/>
      <c r="AD60" s="40"/>
      <c r="AE60" s="40"/>
      <c r="AF60" s="233"/>
    </row>
    <row r="61" spans="1:32" ht="36" customHeight="1" x14ac:dyDescent="0.25">
      <c r="A61" s="304"/>
      <c r="B61" s="305"/>
      <c r="C61" s="205"/>
      <c r="D61" s="193"/>
      <c r="E61" s="193"/>
      <c r="F61" s="193"/>
      <c r="G61" s="193"/>
      <c r="H61" s="193"/>
      <c r="I61" s="193"/>
      <c r="J61" s="208"/>
      <c r="K61" s="193"/>
      <c r="L61" s="193"/>
      <c r="M61" s="199"/>
      <c r="N61" s="199"/>
      <c r="O61" s="193"/>
      <c r="P61" s="193"/>
      <c r="Q61" s="202"/>
      <c r="R61" s="20"/>
      <c r="S61" s="21"/>
      <c r="T61" s="21"/>
      <c r="U61" s="21"/>
      <c r="V61" s="21"/>
      <c r="W61" s="22"/>
      <c r="X61" s="23"/>
      <c r="Y61" s="24"/>
      <c r="Z61" s="24"/>
      <c r="AA61" s="24"/>
      <c r="AB61" s="25"/>
      <c r="AC61" s="23"/>
      <c r="AD61" s="26"/>
      <c r="AE61" s="26"/>
      <c r="AF61" s="234"/>
    </row>
    <row r="62" spans="1:32" ht="36" customHeight="1" x14ac:dyDescent="0.25">
      <c r="A62" s="304"/>
      <c r="B62" s="305"/>
      <c r="C62" s="205"/>
      <c r="D62" s="193"/>
      <c r="E62" s="193"/>
      <c r="F62" s="193"/>
      <c r="G62" s="193"/>
      <c r="H62" s="193"/>
      <c r="I62" s="193"/>
      <c r="J62" s="208"/>
      <c r="K62" s="193"/>
      <c r="L62" s="193"/>
      <c r="M62" s="199"/>
      <c r="N62" s="199"/>
      <c r="O62" s="193"/>
      <c r="P62" s="193"/>
      <c r="Q62" s="202"/>
      <c r="R62" s="20"/>
      <c r="S62" s="21"/>
      <c r="T62" s="21"/>
      <c r="U62" s="21"/>
      <c r="V62" s="21"/>
      <c r="W62" s="22"/>
      <c r="X62" s="23"/>
      <c r="Y62" s="24"/>
      <c r="Z62" s="24"/>
      <c r="AA62" s="24"/>
      <c r="AB62" s="25"/>
      <c r="AC62" s="23"/>
      <c r="AD62" s="26"/>
      <c r="AE62" s="26"/>
      <c r="AF62" s="234"/>
    </row>
    <row r="63" spans="1:32" ht="36" customHeight="1" x14ac:dyDescent="0.25">
      <c r="A63" s="304"/>
      <c r="B63" s="305"/>
      <c r="C63" s="205"/>
      <c r="D63" s="193"/>
      <c r="E63" s="193"/>
      <c r="F63" s="193"/>
      <c r="G63" s="193"/>
      <c r="H63" s="193"/>
      <c r="I63" s="193"/>
      <c r="J63" s="208"/>
      <c r="K63" s="193"/>
      <c r="L63" s="193"/>
      <c r="M63" s="199"/>
      <c r="N63" s="199"/>
      <c r="O63" s="193"/>
      <c r="P63" s="193"/>
      <c r="Q63" s="202"/>
      <c r="R63" s="20"/>
      <c r="S63" s="21"/>
      <c r="T63" s="21"/>
      <c r="U63" s="21"/>
      <c r="V63" s="21"/>
      <c r="W63" s="22"/>
      <c r="X63" s="23"/>
      <c r="Y63" s="24"/>
      <c r="Z63" s="24"/>
      <c r="AA63" s="24"/>
      <c r="AB63" s="25"/>
      <c r="AC63" s="23"/>
      <c r="AD63" s="26"/>
      <c r="AE63" s="26"/>
      <c r="AF63" s="234"/>
    </row>
    <row r="64" spans="1:32" ht="36" customHeight="1" x14ac:dyDescent="0.25">
      <c r="A64" s="304"/>
      <c r="B64" s="305"/>
      <c r="C64" s="206"/>
      <c r="D64" s="194"/>
      <c r="E64" s="194"/>
      <c r="F64" s="194"/>
      <c r="G64" s="194"/>
      <c r="H64" s="194"/>
      <c r="I64" s="194"/>
      <c r="J64" s="209"/>
      <c r="K64" s="194"/>
      <c r="L64" s="194"/>
      <c r="M64" s="200"/>
      <c r="N64" s="200"/>
      <c r="O64" s="194"/>
      <c r="P64" s="194"/>
      <c r="Q64" s="203"/>
      <c r="R64" s="29"/>
      <c r="S64" s="30"/>
      <c r="T64" s="30"/>
      <c r="U64" s="30"/>
      <c r="V64" s="30"/>
      <c r="W64" s="31"/>
      <c r="X64" s="32"/>
      <c r="Y64" s="33"/>
      <c r="Z64" s="33"/>
      <c r="AA64" s="33"/>
      <c r="AB64" s="34"/>
      <c r="AC64" s="32"/>
      <c r="AD64" s="35"/>
      <c r="AE64" s="35"/>
      <c r="AF64" s="235"/>
    </row>
    <row r="65" spans="1:32" ht="22.5" customHeight="1" x14ac:dyDescent="0.25">
      <c r="A65" s="304"/>
      <c r="B65" s="305"/>
      <c r="C65" s="204" t="s">
        <v>45</v>
      </c>
      <c r="D65" s="192" t="s">
        <v>46</v>
      </c>
      <c r="E65" s="192" t="s">
        <v>116</v>
      </c>
      <c r="F65" s="192" t="s">
        <v>117</v>
      </c>
      <c r="G65" s="210" t="s">
        <v>49</v>
      </c>
      <c r="H65" s="192" t="s">
        <v>79</v>
      </c>
      <c r="I65" s="192" t="s">
        <v>66</v>
      </c>
      <c r="J65" s="207" t="s">
        <v>118</v>
      </c>
      <c r="K65" s="192" t="s">
        <v>119</v>
      </c>
      <c r="L65" s="192" t="s">
        <v>120</v>
      </c>
      <c r="M65" s="198">
        <v>0</v>
      </c>
      <c r="N65" s="198">
        <v>1</v>
      </c>
      <c r="O65" s="192" t="s">
        <v>121</v>
      </c>
      <c r="P65" s="192" t="s">
        <v>122</v>
      </c>
      <c r="Q65" s="201" t="s">
        <v>63</v>
      </c>
      <c r="R65" s="41"/>
      <c r="S65" s="42"/>
      <c r="T65" s="42"/>
      <c r="U65" s="42"/>
      <c r="V65" s="42"/>
      <c r="W65" s="163"/>
      <c r="X65" s="164"/>
      <c r="Y65" s="165"/>
      <c r="Z65" s="165"/>
      <c r="AA65" s="165"/>
      <c r="AB65" s="167"/>
      <c r="AC65" s="164"/>
      <c r="AD65" s="168"/>
      <c r="AE65" s="168"/>
      <c r="AF65" s="233"/>
    </row>
    <row r="66" spans="1:32" ht="22.5" customHeight="1" x14ac:dyDescent="0.25">
      <c r="A66" s="304"/>
      <c r="B66" s="305"/>
      <c r="C66" s="205"/>
      <c r="D66" s="193"/>
      <c r="E66" s="193"/>
      <c r="F66" s="193"/>
      <c r="G66" s="193"/>
      <c r="H66" s="193"/>
      <c r="I66" s="193"/>
      <c r="J66" s="208"/>
      <c r="K66" s="193"/>
      <c r="L66" s="193"/>
      <c r="M66" s="199"/>
      <c r="N66" s="199"/>
      <c r="O66" s="193"/>
      <c r="P66" s="193"/>
      <c r="Q66" s="202"/>
      <c r="R66" s="27"/>
      <c r="S66" s="21"/>
      <c r="T66" s="21"/>
      <c r="U66" s="21"/>
      <c r="V66" s="21"/>
      <c r="W66" s="22"/>
      <c r="X66" s="23"/>
      <c r="Y66" s="24"/>
      <c r="Z66" s="24"/>
      <c r="AA66" s="24"/>
      <c r="AB66" s="25"/>
      <c r="AC66" s="23"/>
      <c r="AD66" s="26"/>
      <c r="AE66" s="26"/>
      <c r="AF66" s="234"/>
    </row>
    <row r="67" spans="1:32" ht="22.5" customHeight="1" x14ac:dyDescent="0.25">
      <c r="A67" s="304"/>
      <c r="B67" s="305"/>
      <c r="C67" s="205"/>
      <c r="D67" s="193"/>
      <c r="E67" s="193"/>
      <c r="F67" s="193"/>
      <c r="G67" s="193"/>
      <c r="H67" s="193"/>
      <c r="I67" s="193"/>
      <c r="J67" s="208"/>
      <c r="K67" s="193"/>
      <c r="L67" s="193"/>
      <c r="M67" s="199"/>
      <c r="N67" s="199"/>
      <c r="O67" s="193"/>
      <c r="P67" s="193"/>
      <c r="Q67" s="202"/>
      <c r="R67" s="20"/>
      <c r="S67" s="21"/>
      <c r="T67" s="21"/>
      <c r="U67" s="21"/>
      <c r="V67" s="21"/>
      <c r="W67" s="22"/>
      <c r="X67" s="23"/>
      <c r="Y67" s="24"/>
      <c r="Z67" s="24"/>
      <c r="AA67" s="24"/>
      <c r="AB67" s="25"/>
      <c r="AC67" s="23"/>
      <c r="AD67" s="26"/>
      <c r="AE67" s="26"/>
      <c r="AF67" s="234"/>
    </row>
    <row r="68" spans="1:32" ht="22.5" customHeight="1" x14ac:dyDescent="0.25">
      <c r="A68" s="304"/>
      <c r="B68" s="305"/>
      <c r="C68" s="205"/>
      <c r="D68" s="193"/>
      <c r="E68" s="193"/>
      <c r="F68" s="193"/>
      <c r="G68" s="193"/>
      <c r="H68" s="193"/>
      <c r="I68" s="193"/>
      <c r="J68" s="208"/>
      <c r="K68" s="193"/>
      <c r="L68" s="193"/>
      <c r="M68" s="199"/>
      <c r="N68" s="199"/>
      <c r="O68" s="193"/>
      <c r="P68" s="193"/>
      <c r="Q68" s="202"/>
      <c r="R68" s="20"/>
      <c r="S68" s="21"/>
      <c r="T68" s="21"/>
      <c r="U68" s="21"/>
      <c r="V68" s="21"/>
      <c r="W68" s="22"/>
      <c r="X68" s="23"/>
      <c r="Y68" s="24"/>
      <c r="Z68" s="24"/>
      <c r="AA68" s="24"/>
      <c r="AB68" s="25"/>
      <c r="AC68" s="23"/>
      <c r="AD68" s="26"/>
      <c r="AE68" s="26"/>
      <c r="AF68" s="234"/>
    </row>
    <row r="69" spans="1:32" ht="22.5" customHeight="1" x14ac:dyDescent="0.25">
      <c r="A69" s="304"/>
      <c r="B69" s="305"/>
      <c r="C69" s="206"/>
      <c r="D69" s="194"/>
      <c r="E69" s="194"/>
      <c r="F69" s="194"/>
      <c r="G69" s="194"/>
      <c r="H69" s="194"/>
      <c r="I69" s="194"/>
      <c r="J69" s="209"/>
      <c r="K69" s="194"/>
      <c r="L69" s="194"/>
      <c r="M69" s="200"/>
      <c r="N69" s="200"/>
      <c r="O69" s="194"/>
      <c r="P69" s="194"/>
      <c r="Q69" s="203"/>
      <c r="R69" s="61"/>
      <c r="S69" s="30"/>
      <c r="T69" s="30"/>
      <c r="U69" s="30"/>
      <c r="V69" s="30"/>
      <c r="W69" s="31"/>
      <c r="X69" s="32"/>
      <c r="Y69" s="33"/>
      <c r="Z69" s="33"/>
      <c r="AA69" s="33"/>
      <c r="AB69" s="34"/>
      <c r="AC69" s="32"/>
      <c r="AD69" s="35"/>
      <c r="AE69" s="35"/>
      <c r="AF69" s="235"/>
    </row>
    <row r="70" spans="1:32" ht="51" customHeight="1" x14ac:dyDescent="0.25">
      <c r="A70" s="309"/>
      <c r="B70" s="307"/>
      <c r="C70" s="204" t="s">
        <v>45</v>
      </c>
      <c r="D70" s="192" t="s">
        <v>46</v>
      </c>
      <c r="E70" s="192" t="s">
        <v>116</v>
      </c>
      <c r="F70" s="192" t="s">
        <v>123</v>
      </c>
      <c r="G70" s="210" t="s">
        <v>49</v>
      </c>
      <c r="H70" s="192" t="s">
        <v>79</v>
      </c>
      <c r="I70" s="192" t="s">
        <v>66</v>
      </c>
      <c r="J70" s="207" t="s">
        <v>124</v>
      </c>
      <c r="K70" s="192" t="s">
        <v>125</v>
      </c>
      <c r="L70" s="192" t="s">
        <v>126</v>
      </c>
      <c r="M70" s="198">
        <v>0</v>
      </c>
      <c r="N70" s="198">
        <v>1</v>
      </c>
      <c r="O70" s="192" t="s">
        <v>127</v>
      </c>
      <c r="P70" s="192" t="s">
        <v>128</v>
      </c>
      <c r="Q70" s="201" t="s">
        <v>63</v>
      </c>
      <c r="R70" s="41"/>
      <c r="S70" s="42"/>
      <c r="T70" s="42"/>
      <c r="U70" s="42"/>
      <c r="V70" s="42"/>
      <c r="W70" s="163"/>
      <c r="X70" s="164"/>
      <c r="Y70" s="165"/>
      <c r="Z70" s="165"/>
      <c r="AA70" s="165"/>
      <c r="AB70" s="167"/>
      <c r="AC70" s="164"/>
      <c r="AD70" s="168"/>
      <c r="AE70" s="168"/>
      <c r="AF70" s="233"/>
    </row>
    <row r="71" spans="1:32" ht="51" customHeight="1" x14ac:dyDescent="0.25">
      <c r="A71" s="304" t="s">
        <v>2</v>
      </c>
      <c r="B71" s="305" t="s">
        <v>2</v>
      </c>
      <c r="C71" s="205"/>
      <c r="D71" s="193"/>
      <c r="E71" s="193"/>
      <c r="F71" s="193"/>
      <c r="G71" s="193"/>
      <c r="H71" s="193"/>
      <c r="I71" s="193"/>
      <c r="J71" s="208"/>
      <c r="K71" s="193"/>
      <c r="L71" s="193"/>
      <c r="M71" s="199"/>
      <c r="N71" s="199"/>
      <c r="O71" s="193"/>
      <c r="P71" s="193"/>
      <c r="Q71" s="202"/>
      <c r="R71" s="27"/>
      <c r="S71" s="21"/>
      <c r="T71" s="21"/>
      <c r="U71" s="21"/>
      <c r="V71" s="21"/>
      <c r="W71" s="22"/>
      <c r="X71" s="23"/>
      <c r="Y71" s="24"/>
      <c r="Z71" s="24"/>
      <c r="AA71" s="24"/>
      <c r="AB71" s="25"/>
      <c r="AC71" s="23"/>
      <c r="AD71" s="26"/>
      <c r="AE71" s="26"/>
      <c r="AF71" s="234"/>
    </row>
    <row r="72" spans="1:32" ht="51" customHeight="1" x14ac:dyDescent="0.25">
      <c r="A72" s="310"/>
      <c r="B72" s="311"/>
      <c r="C72" s="205"/>
      <c r="D72" s="193"/>
      <c r="E72" s="193"/>
      <c r="F72" s="193"/>
      <c r="G72" s="193"/>
      <c r="H72" s="193"/>
      <c r="I72" s="193"/>
      <c r="J72" s="208"/>
      <c r="K72" s="193"/>
      <c r="L72" s="193"/>
      <c r="M72" s="199"/>
      <c r="N72" s="199"/>
      <c r="O72" s="193"/>
      <c r="P72" s="193"/>
      <c r="Q72" s="202"/>
      <c r="R72" s="20"/>
      <c r="S72" s="21"/>
      <c r="T72" s="21"/>
      <c r="U72" s="21"/>
      <c r="V72" s="21"/>
      <c r="W72" s="22"/>
      <c r="X72" s="23"/>
      <c r="Y72" s="24"/>
      <c r="Z72" s="24"/>
      <c r="AA72" s="24"/>
      <c r="AB72" s="25"/>
      <c r="AC72" s="23"/>
      <c r="AD72" s="26"/>
      <c r="AE72" s="26"/>
      <c r="AF72" s="234"/>
    </row>
    <row r="73" spans="1:32" ht="51" customHeight="1" x14ac:dyDescent="0.25">
      <c r="A73" s="310"/>
      <c r="B73" s="311"/>
      <c r="C73" s="205"/>
      <c r="D73" s="193"/>
      <c r="E73" s="193"/>
      <c r="F73" s="193"/>
      <c r="G73" s="193"/>
      <c r="H73" s="193"/>
      <c r="I73" s="193"/>
      <c r="J73" s="208"/>
      <c r="K73" s="193"/>
      <c r="L73" s="193"/>
      <c r="M73" s="199"/>
      <c r="N73" s="199"/>
      <c r="O73" s="193"/>
      <c r="P73" s="193"/>
      <c r="Q73" s="202"/>
      <c r="R73" s="20"/>
      <c r="S73" s="21"/>
      <c r="T73" s="21"/>
      <c r="U73" s="21"/>
      <c r="V73" s="21"/>
      <c r="W73" s="22"/>
      <c r="X73" s="23"/>
      <c r="Y73" s="24"/>
      <c r="Z73" s="24"/>
      <c r="AA73" s="24"/>
      <c r="AB73" s="25"/>
      <c r="AC73" s="23"/>
      <c r="AD73" s="26"/>
      <c r="AE73" s="26"/>
      <c r="AF73" s="234"/>
    </row>
    <row r="74" spans="1:32" ht="51" customHeight="1" x14ac:dyDescent="0.25">
      <c r="A74" s="310"/>
      <c r="B74" s="311"/>
      <c r="C74" s="206"/>
      <c r="D74" s="194"/>
      <c r="E74" s="194"/>
      <c r="F74" s="194"/>
      <c r="G74" s="194"/>
      <c r="H74" s="194"/>
      <c r="I74" s="194"/>
      <c r="J74" s="209"/>
      <c r="K74" s="194"/>
      <c r="L74" s="194"/>
      <c r="M74" s="200"/>
      <c r="N74" s="200"/>
      <c r="O74" s="194"/>
      <c r="P74" s="194"/>
      <c r="Q74" s="203"/>
      <c r="R74" s="29"/>
      <c r="S74" s="43"/>
      <c r="T74" s="43"/>
      <c r="U74" s="43"/>
      <c r="V74" s="43"/>
      <c r="W74" s="44"/>
      <c r="X74" s="45"/>
      <c r="Y74" s="46"/>
      <c r="Z74" s="33"/>
      <c r="AA74" s="33"/>
      <c r="AB74" s="47"/>
      <c r="AC74" s="45"/>
      <c r="AD74" s="48"/>
      <c r="AE74" s="48"/>
      <c r="AF74" s="235"/>
    </row>
    <row r="75" spans="1:32" ht="43.5" customHeight="1" x14ac:dyDescent="0.25">
      <c r="A75" s="310"/>
      <c r="B75" s="311"/>
      <c r="C75" s="204" t="s">
        <v>45</v>
      </c>
      <c r="D75" s="192" t="s">
        <v>46</v>
      </c>
      <c r="E75" s="192" t="s">
        <v>116</v>
      </c>
      <c r="F75" s="192" t="s">
        <v>129</v>
      </c>
      <c r="G75" s="210" t="s">
        <v>49</v>
      </c>
      <c r="H75" s="192" t="s">
        <v>79</v>
      </c>
      <c r="I75" s="192" t="s">
        <v>66</v>
      </c>
      <c r="J75" s="207" t="s">
        <v>130</v>
      </c>
      <c r="K75" s="192" t="s">
        <v>131</v>
      </c>
      <c r="L75" s="192" t="s">
        <v>132</v>
      </c>
      <c r="M75" s="198">
        <v>3</v>
      </c>
      <c r="N75" s="198">
        <v>2</v>
      </c>
      <c r="O75" s="192" t="s">
        <v>133</v>
      </c>
      <c r="P75" s="192" t="s">
        <v>134</v>
      </c>
      <c r="Q75" s="201" t="s">
        <v>63</v>
      </c>
      <c r="R75" s="28"/>
      <c r="S75" s="66"/>
      <c r="T75" s="66"/>
      <c r="U75" s="66"/>
      <c r="V75" s="66"/>
      <c r="W75" s="36"/>
      <c r="X75" s="37"/>
      <c r="Y75" s="38"/>
      <c r="Z75" s="165"/>
      <c r="AA75" s="165"/>
      <c r="AB75" s="39"/>
      <c r="AC75" s="37"/>
      <c r="AD75" s="40"/>
      <c r="AE75" s="40"/>
      <c r="AF75" s="233"/>
    </row>
    <row r="76" spans="1:32" ht="43.5" customHeight="1" x14ac:dyDescent="0.25">
      <c r="A76" s="310"/>
      <c r="B76" s="311"/>
      <c r="C76" s="205"/>
      <c r="D76" s="193"/>
      <c r="E76" s="193"/>
      <c r="F76" s="193"/>
      <c r="G76" s="193"/>
      <c r="H76" s="193"/>
      <c r="I76" s="193"/>
      <c r="J76" s="208"/>
      <c r="K76" s="193"/>
      <c r="L76" s="193"/>
      <c r="M76" s="199"/>
      <c r="N76" s="199"/>
      <c r="O76" s="193"/>
      <c r="P76" s="193"/>
      <c r="Q76" s="202"/>
      <c r="R76" s="20"/>
      <c r="S76" s="21"/>
      <c r="T76" s="21"/>
      <c r="U76" s="21"/>
      <c r="V76" s="21"/>
      <c r="W76" s="22"/>
      <c r="X76" s="23"/>
      <c r="Y76" s="24"/>
      <c r="Z76" s="24"/>
      <c r="AA76" s="24"/>
      <c r="AB76" s="25"/>
      <c r="AC76" s="23"/>
      <c r="AD76" s="26"/>
      <c r="AE76" s="26"/>
      <c r="AF76" s="234"/>
    </row>
    <row r="77" spans="1:32" ht="43.5" customHeight="1" x14ac:dyDescent="0.25">
      <c r="A77" s="310"/>
      <c r="B77" s="311"/>
      <c r="C77" s="205"/>
      <c r="D77" s="193"/>
      <c r="E77" s="193"/>
      <c r="F77" s="193"/>
      <c r="G77" s="193"/>
      <c r="H77" s="193"/>
      <c r="I77" s="193"/>
      <c r="J77" s="208"/>
      <c r="K77" s="193"/>
      <c r="L77" s="193"/>
      <c r="M77" s="199"/>
      <c r="N77" s="199"/>
      <c r="O77" s="193"/>
      <c r="P77" s="193"/>
      <c r="Q77" s="202"/>
      <c r="R77" s="20"/>
      <c r="S77" s="21"/>
      <c r="T77" s="21"/>
      <c r="U77" s="21"/>
      <c r="V77" s="21"/>
      <c r="W77" s="22"/>
      <c r="X77" s="23"/>
      <c r="Y77" s="24"/>
      <c r="Z77" s="24"/>
      <c r="AA77" s="24"/>
      <c r="AB77" s="25"/>
      <c r="AC77" s="23"/>
      <c r="AD77" s="26"/>
      <c r="AE77" s="26"/>
      <c r="AF77" s="234"/>
    </row>
    <row r="78" spans="1:32" ht="43.5" customHeight="1" x14ac:dyDescent="0.25">
      <c r="A78" s="310"/>
      <c r="B78" s="311"/>
      <c r="C78" s="205"/>
      <c r="D78" s="193"/>
      <c r="E78" s="193"/>
      <c r="F78" s="193"/>
      <c r="G78" s="193"/>
      <c r="H78" s="193"/>
      <c r="I78" s="193"/>
      <c r="J78" s="208"/>
      <c r="K78" s="193"/>
      <c r="L78" s="193"/>
      <c r="M78" s="199"/>
      <c r="N78" s="199"/>
      <c r="O78" s="193"/>
      <c r="P78" s="193"/>
      <c r="Q78" s="202"/>
      <c r="R78" s="20"/>
      <c r="S78" s="21"/>
      <c r="T78" s="21"/>
      <c r="U78" s="21"/>
      <c r="V78" s="21"/>
      <c r="W78" s="22"/>
      <c r="X78" s="23"/>
      <c r="Y78" s="24"/>
      <c r="Z78" s="24"/>
      <c r="AA78" s="24"/>
      <c r="AB78" s="25"/>
      <c r="AC78" s="23"/>
      <c r="AD78" s="26"/>
      <c r="AE78" s="26"/>
      <c r="AF78" s="234"/>
    </row>
    <row r="79" spans="1:32" ht="43.5" customHeight="1" x14ac:dyDescent="0.25">
      <c r="A79" s="310"/>
      <c r="B79" s="311"/>
      <c r="C79" s="206"/>
      <c r="D79" s="194"/>
      <c r="E79" s="194"/>
      <c r="F79" s="194"/>
      <c r="G79" s="194"/>
      <c r="H79" s="194"/>
      <c r="I79" s="194"/>
      <c r="J79" s="209"/>
      <c r="K79" s="194"/>
      <c r="L79" s="194"/>
      <c r="M79" s="200"/>
      <c r="N79" s="200"/>
      <c r="O79" s="194"/>
      <c r="P79" s="194"/>
      <c r="Q79" s="203"/>
      <c r="R79" s="29"/>
      <c r="S79" s="30"/>
      <c r="T79" s="30"/>
      <c r="U79" s="30"/>
      <c r="V79" s="30"/>
      <c r="W79" s="31"/>
      <c r="X79" s="32"/>
      <c r="Y79" s="33"/>
      <c r="Z79" s="33"/>
      <c r="AA79" s="33"/>
      <c r="AB79" s="34"/>
      <c r="AC79" s="32"/>
      <c r="AD79" s="35"/>
      <c r="AE79" s="35"/>
      <c r="AF79" s="235"/>
    </row>
    <row r="80" spans="1:32" ht="45.75" customHeight="1" x14ac:dyDescent="0.25">
      <c r="A80" s="310"/>
      <c r="B80" s="311"/>
      <c r="C80" s="204" t="s">
        <v>135</v>
      </c>
      <c r="D80" s="192" t="s">
        <v>136</v>
      </c>
      <c r="E80" s="192" t="s">
        <v>137</v>
      </c>
      <c r="F80" s="192" t="s">
        <v>138</v>
      </c>
      <c r="G80" s="210" t="s">
        <v>139</v>
      </c>
      <c r="H80" s="192" t="s">
        <v>79</v>
      </c>
      <c r="I80" s="192" t="s">
        <v>66</v>
      </c>
      <c r="J80" s="207" t="s">
        <v>140</v>
      </c>
      <c r="K80" s="192" t="s">
        <v>141</v>
      </c>
      <c r="L80" s="192" t="s">
        <v>142</v>
      </c>
      <c r="M80" s="198">
        <v>2</v>
      </c>
      <c r="N80" s="198">
        <v>2</v>
      </c>
      <c r="O80" s="192" t="s">
        <v>143</v>
      </c>
      <c r="P80" s="192" t="s">
        <v>144</v>
      </c>
      <c r="Q80" s="201" t="s">
        <v>63</v>
      </c>
      <c r="R80" s="41"/>
      <c r="S80" s="42"/>
      <c r="T80" s="42"/>
      <c r="U80" s="42"/>
      <c r="V80" s="42"/>
      <c r="W80" s="163"/>
      <c r="X80" s="164"/>
      <c r="Y80" s="165"/>
      <c r="Z80" s="165"/>
      <c r="AA80" s="165"/>
      <c r="AB80" s="167"/>
      <c r="AC80" s="164"/>
      <c r="AD80" s="168"/>
      <c r="AE80" s="168"/>
      <c r="AF80" s="233"/>
    </row>
    <row r="81" spans="1:32" ht="45.75" customHeight="1" x14ac:dyDescent="0.25">
      <c r="A81" s="310"/>
      <c r="B81" s="311"/>
      <c r="C81" s="205"/>
      <c r="D81" s="193"/>
      <c r="E81" s="193"/>
      <c r="F81" s="193"/>
      <c r="G81" s="193"/>
      <c r="H81" s="193"/>
      <c r="I81" s="193"/>
      <c r="J81" s="208"/>
      <c r="K81" s="193"/>
      <c r="L81" s="193"/>
      <c r="M81" s="199"/>
      <c r="N81" s="199"/>
      <c r="O81" s="193"/>
      <c r="P81" s="193"/>
      <c r="Q81" s="202"/>
      <c r="R81" s="27"/>
      <c r="S81" s="21"/>
      <c r="T81" s="21"/>
      <c r="U81" s="21"/>
      <c r="V81" s="21"/>
      <c r="W81" s="22"/>
      <c r="X81" s="23"/>
      <c r="Y81" s="24"/>
      <c r="Z81" s="24"/>
      <c r="AA81" s="24"/>
      <c r="AB81" s="25"/>
      <c r="AC81" s="23"/>
      <c r="AD81" s="26"/>
      <c r="AE81" s="26"/>
      <c r="AF81" s="234"/>
    </row>
    <row r="82" spans="1:32" ht="45.75" customHeight="1" x14ac:dyDescent="0.25">
      <c r="A82" s="310"/>
      <c r="B82" s="311"/>
      <c r="C82" s="205"/>
      <c r="D82" s="193"/>
      <c r="E82" s="193"/>
      <c r="F82" s="193"/>
      <c r="G82" s="193"/>
      <c r="H82" s="193"/>
      <c r="I82" s="193"/>
      <c r="J82" s="208"/>
      <c r="K82" s="193"/>
      <c r="L82" s="193"/>
      <c r="M82" s="199"/>
      <c r="N82" s="199"/>
      <c r="O82" s="193"/>
      <c r="P82" s="193"/>
      <c r="Q82" s="202"/>
      <c r="R82" s="20"/>
      <c r="S82" s="21"/>
      <c r="T82" s="21"/>
      <c r="U82" s="21"/>
      <c r="V82" s="21"/>
      <c r="W82" s="22"/>
      <c r="X82" s="23"/>
      <c r="Y82" s="24"/>
      <c r="Z82" s="24"/>
      <c r="AA82" s="24"/>
      <c r="AB82" s="25"/>
      <c r="AC82" s="23"/>
      <c r="AD82" s="26"/>
      <c r="AE82" s="26"/>
      <c r="AF82" s="234"/>
    </row>
    <row r="83" spans="1:32" ht="45.75" customHeight="1" x14ac:dyDescent="0.25">
      <c r="A83" s="312"/>
      <c r="B83" s="313"/>
      <c r="C83" s="205"/>
      <c r="D83" s="193"/>
      <c r="E83" s="193"/>
      <c r="F83" s="193"/>
      <c r="G83" s="193"/>
      <c r="H83" s="193"/>
      <c r="I83" s="193"/>
      <c r="J83" s="208"/>
      <c r="K83" s="193"/>
      <c r="L83" s="193"/>
      <c r="M83" s="199"/>
      <c r="N83" s="199"/>
      <c r="O83" s="193"/>
      <c r="P83" s="193"/>
      <c r="Q83" s="202"/>
      <c r="R83" s="20"/>
      <c r="S83" s="21"/>
      <c r="T83" s="21"/>
      <c r="U83" s="21"/>
      <c r="V83" s="21"/>
      <c r="W83" s="22"/>
      <c r="X83" s="23"/>
      <c r="Y83" s="24"/>
      <c r="Z83" s="24"/>
      <c r="AA83" s="24"/>
      <c r="AB83" s="25"/>
      <c r="AC83" s="23"/>
      <c r="AD83" s="26"/>
      <c r="AE83" s="26"/>
      <c r="AF83" s="234"/>
    </row>
    <row r="84" spans="1:32" ht="45.75" customHeight="1" x14ac:dyDescent="0.25">
      <c r="A84" s="308" t="s">
        <v>2</v>
      </c>
      <c r="B84" s="314" t="s">
        <v>2</v>
      </c>
      <c r="C84" s="206"/>
      <c r="D84" s="194"/>
      <c r="E84" s="194"/>
      <c r="F84" s="194"/>
      <c r="G84" s="194"/>
      <c r="H84" s="194"/>
      <c r="I84" s="194"/>
      <c r="J84" s="209"/>
      <c r="K84" s="194"/>
      <c r="L84" s="194"/>
      <c r="M84" s="200"/>
      <c r="N84" s="200"/>
      <c r="O84" s="194"/>
      <c r="P84" s="194"/>
      <c r="Q84" s="203"/>
      <c r="R84" s="61"/>
      <c r="S84" s="30"/>
      <c r="T84" s="30"/>
      <c r="U84" s="30"/>
      <c r="V84" s="30"/>
      <c r="W84" s="31"/>
      <c r="X84" s="32"/>
      <c r="Y84" s="33"/>
      <c r="Z84" s="33"/>
      <c r="AA84" s="33"/>
      <c r="AB84" s="34"/>
      <c r="AC84" s="32"/>
      <c r="AD84" s="35"/>
      <c r="AE84" s="35"/>
      <c r="AF84" s="235"/>
    </row>
    <row r="85" spans="1:32" ht="26.25" customHeight="1" x14ac:dyDescent="0.25">
      <c r="A85" s="310"/>
      <c r="B85" s="311"/>
      <c r="C85" s="204" t="s">
        <v>135</v>
      </c>
      <c r="D85" s="192" t="s">
        <v>136</v>
      </c>
      <c r="E85" s="192" t="s">
        <v>137</v>
      </c>
      <c r="F85" s="192" t="s">
        <v>138</v>
      </c>
      <c r="G85" s="210" t="s">
        <v>139</v>
      </c>
      <c r="H85" s="192" t="s">
        <v>145</v>
      </c>
      <c r="I85" s="192" t="s">
        <v>66</v>
      </c>
      <c r="J85" s="207" t="s">
        <v>146</v>
      </c>
      <c r="K85" s="192" t="s">
        <v>147</v>
      </c>
      <c r="L85" s="192" t="s">
        <v>148</v>
      </c>
      <c r="M85" s="198">
        <v>1</v>
      </c>
      <c r="N85" s="198">
        <v>3</v>
      </c>
      <c r="O85" s="192" t="s">
        <v>149</v>
      </c>
      <c r="P85" s="192" t="s">
        <v>150</v>
      </c>
      <c r="Q85" s="201" t="s">
        <v>63</v>
      </c>
      <c r="R85" s="41"/>
      <c r="S85" s="42"/>
      <c r="T85" s="42"/>
      <c r="U85" s="42"/>
      <c r="V85" s="42"/>
      <c r="W85" s="163"/>
      <c r="X85" s="164"/>
      <c r="Y85" s="165"/>
      <c r="Z85" s="165"/>
      <c r="AA85" s="165"/>
      <c r="AB85" s="167"/>
      <c r="AC85" s="164"/>
      <c r="AD85" s="168"/>
      <c r="AE85" s="168"/>
      <c r="AF85" s="233"/>
    </row>
    <row r="86" spans="1:32" ht="26.25" customHeight="1" x14ac:dyDescent="0.25">
      <c r="A86" s="310"/>
      <c r="B86" s="311"/>
      <c r="C86" s="205"/>
      <c r="D86" s="193"/>
      <c r="E86" s="193"/>
      <c r="F86" s="193"/>
      <c r="G86" s="193"/>
      <c r="H86" s="193"/>
      <c r="I86" s="193"/>
      <c r="J86" s="208"/>
      <c r="K86" s="193"/>
      <c r="L86" s="193"/>
      <c r="M86" s="199"/>
      <c r="N86" s="199"/>
      <c r="O86" s="193"/>
      <c r="P86" s="193"/>
      <c r="Q86" s="202"/>
      <c r="R86" s="27"/>
      <c r="S86" s="21"/>
      <c r="T86" s="21"/>
      <c r="U86" s="21"/>
      <c r="V86" s="21"/>
      <c r="W86" s="22"/>
      <c r="X86" s="23"/>
      <c r="Y86" s="24"/>
      <c r="Z86" s="24"/>
      <c r="AA86" s="24"/>
      <c r="AB86" s="25"/>
      <c r="AC86" s="23"/>
      <c r="AD86" s="26"/>
      <c r="AE86" s="26"/>
      <c r="AF86" s="234"/>
    </row>
    <row r="87" spans="1:32" ht="26.25" customHeight="1" x14ac:dyDescent="0.25">
      <c r="A87" s="310"/>
      <c r="B87" s="311"/>
      <c r="C87" s="205"/>
      <c r="D87" s="193"/>
      <c r="E87" s="193"/>
      <c r="F87" s="193"/>
      <c r="G87" s="193"/>
      <c r="H87" s="193"/>
      <c r="I87" s="193"/>
      <c r="J87" s="208"/>
      <c r="K87" s="193"/>
      <c r="L87" s="193"/>
      <c r="M87" s="199"/>
      <c r="N87" s="199"/>
      <c r="O87" s="193"/>
      <c r="P87" s="193"/>
      <c r="Q87" s="202"/>
      <c r="R87" s="20"/>
      <c r="S87" s="21"/>
      <c r="T87" s="21"/>
      <c r="U87" s="21"/>
      <c r="V87" s="21"/>
      <c r="W87" s="22"/>
      <c r="X87" s="23"/>
      <c r="Y87" s="24"/>
      <c r="Z87" s="24"/>
      <c r="AA87" s="24"/>
      <c r="AB87" s="25"/>
      <c r="AC87" s="23"/>
      <c r="AD87" s="26"/>
      <c r="AE87" s="26"/>
      <c r="AF87" s="234"/>
    </row>
    <row r="88" spans="1:32" ht="26.25" customHeight="1" x14ac:dyDescent="0.25">
      <c r="A88" s="310"/>
      <c r="B88" s="311"/>
      <c r="C88" s="205"/>
      <c r="D88" s="193"/>
      <c r="E88" s="193"/>
      <c r="F88" s="193"/>
      <c r="G88" s="193"/>
      <c r="H88" s="193"/>
      <c r="I88" s="193"/>
      <c r="J88" s="208"/>
      <c r="K88" s="193"/>
      <c r="L88" s="193"/>
      <c r="M88" s="199"/>
      <c r="N88" s="199"/>
      <c r="O88" s="193"/>
      <c r="P88" s="193"/>
      <c r="Q88" s="202"/>
      <c r="R88" s="20"/>
      <c r="S88" s="21"/>
      <c r="T88" s="21"/>
      <c r="U88" s="21"/>
      <c r="V88" s="21"/>
      <c r="W88" s="22"/>
      <c r="X88" s="23"/>
      <c r="Y88" s="24"/>
      <c r="Z88" s="24"/>
      <c r="AA88" s="24"/>
      <c r="AB88" s="25"/>
      <c r="AC88" s="23"/>
      <c r="AD88" s="26"/>
      <c r="AE88" s="26"/>
      <c r="AF88" s="234"/>
    </row>
    <row r="89" spans="1:32" ht="26.25" customHeight="1" x14ac:dyDescent="0.25">
      <c r="A89" s="310"/>
      <c r="B89" s="311"/>
      <c r="C89" s="206"/>
      <c r="D89" s="194"/>
      <c r="E89" s="194"/>
      <c r="F89" s="194"/>
      <c r="G89" s="194"/>
      <c r="H89" s="194"/>
      <c r="I89" s="194"/>
      <c r="J89" s="209"/>
      <c r="K89" s="194"/>
      <c r="L89" s="194"/>
      <c r="M89" s="200"/>
      <c r="N89" s="200"/>
      <c r="O89" s="194"/>
      <c r="P89" s="194"/>
      <c r="Q89" s="203"/>
      <c r="R89" s="29"/>
      <c r="S89" s="43"/>
      <c r="T89" s="43"/>
      <c r="U89" s="43"/>
      <c r="V89" s="43"/>
      <c r="W89" s="44"/>
      <c r="X89" s="45"/>
      <c r="Y89" s="46"/>
      <c r="Z89" s="33"/>
      <c r="AA89" s="33"/>
      <c r="AB89" s="47"/>
      <c r="AC89" s="45"/>
      <c r="AD89" s="48"/>
      <c r="AE89" s="48"/>
      <c r="AF89" s="235"/>
    </row>
    <row r="90" spans="1:32" ht="40.5" customHeight="1" x14ac:dyDescent="0.25">
      <c r="A90" s="310"/>
      <c r="B90" s="311"/>
      <c r="C90" s="204" t="s">
        <v>45</v>
      </c>
      <c r="D90" s="192" t="s">
        <v>46</v>
      </c>
      <c r="E90" s="192" t="s">
        <v>47</v>
      </c>
      <c r="F90" s="192" t="s">
        <v>72</v>
      </c>
      <c r="G90" s="210" t="s">
        <v>49</v>
      </c>
      <c r="H90" s="192" t="s">
        <v>79</v>
      </c>
      <c r="I90" s="192" t="s">
        <v>66</v>
      </c>
      <c r="J90" s="207" t="s">
        <v>151</v>
      </c>
      <c r="K90" s="192" t="s">
        <v>152</v>
      </c>
      <c r="L90" s="192" t="s">
        <v>153</v>
      </c>
      <c r="M90" s="198">
        <v>6</v>
      </c>
      <c r="N90" s="198">
        <v>6</v>
      </c>
      <c r="O90" s="192" t="s">
        <v>154</v>
      </c>
      <c r="P90" s="192" t="s">
        <v>155</v>
      </c>
      <c r="Q90" s="201" t="s">
        <v>156</v>
      </c>
      <c r="R90" s="28"/>
      <c r="S90" s="66"/>
      <c r="T90" s="66"/>
      <c r="U90" s="66"/>
      <c r="V90" s="66"/>
      <c r="W90" s="36"/>
      <c r="X90" s="37"/>
      <c r="Y90" s="38"/>
      <c r="Z90" s="165"/>
      <c r="AA90" s="165"/>
      <c r="AB90" s="39"/>
      <c r="AC90" s="37"/>
      <c r="AD90" s="40"/>
      <c r="AE90" s="40"/>
      <c r="AF90" s="233"/>
    </row>
    <row r="91" spans="1:32" ht="40.5" customHeight="1" x14ac:dyDescent="0.25">
      <c r="A91" s="310"/>
      <c r="B91" s="311"/>
      <c r="C91" s="205"/>
      <c r="D91" s="193"/>
      <c r="E91" s="193"/>
      <c r="F91" s="193"/>
      <c r="G91" s="193"/>
      <c r="H91" s="193"/>
      <c r="I91" s="193"/>
      <c r="J91" s="208"/>
      <c r="K91" s="193"/>
      <c r="L91" s="193"/>
      <c r="M91" s="199"/>
      <c r="N91" s="199"/>
      <c r="O91" s="193"/>
      <c r="P91" s="193"/>
      <c r="Q91" s="202"/>
      <c r="R91" s="20"/>
      <c r="S91" s="21"/>
      <c r="T91" s="21"/>
      <c r="U91" s="21"/>
      <c r="V91" s="21"/>
      <c r="W91" s="22"/>
      <c r="X91" s="23"/>
      <c r="Y91" s="24"/>
      <c r="Z91" s="24"/>
      <c r="AA91" s="24"/>
      <c r="AB91" s="25"/>
      <c r="AC91" s="23"/>
      <c r="AD91" s="26"/>
      <c r="AE91" s="26"/>
      <c r="AF91" s="234"/>
    </row>
    <row r="92" spans="1:32" ht="40.5" customHeight="1" x14ac:dyDescent="0.25">
      <c r="A92" s="310"/>
      <c r="B92" s="311"/>
      <c r="C92" s="205"/>
      <c r="D92" s="193"/>
      <c r="E92" s="193"/>
      <c r="F92" s="193"/>
      <c r="G92" s="193"/>
      <c r="H92" s="193"/>
      <c r="I92" s="193"/>
      <c r="J92" s="208"/>
      <c r="K92" s="193"/>
      <c r="L92" s="193"/>
      <c r="M92" s="199"/>
      <c r="N92" s="199"/>
      <c r="O92" s="193"/>
      <c r="P92" s="193"/>
      <c r="Q92" s="202"/>
      <c r="R92" s="20"/>
      <c r="S92" s="21"/>
      <c r="T92" s="21"/>
      <c r="U92" s="21"/>
      <c r="V92" s="21"/>
      <c r="W92" s="22"/>
      <c r="X92" s="23"/>
      <c r="Y92" s="24"/>
      <c r="Z92" s="24"/>
      <c r="AA92" s="24"/>
      <c r="AB92" s="25"/>
      <c r="AC92" s="23"/>
      <c r="AD92" s="26"/>
      <c r="AE92" s="26"/>
      <c r="AF92" s="234"/>
    </row>
    <row r="93" spans="1:32" ht="40.5" customHeight="1" x14ac:dyDescent="0.25">
      <c r="A93" s="310"/>
      <c r="B93" s="311"/>
      <c r="C93" s="205"/>
      <c r="D93" s="193"/>
      <c r="E93" s="193"/>
      <c r="F93" s="193"/>
      <c r="G93" s="193"/>
      <c r="H93" s="193"/>
      <c r="I93" s="193"/>
      <c r="J93" s="208"/>
      <c r="K93" s="193"/>
      <c r="L93" s="193"/>
      <c r="M93" s="199"/>
      <c r="N93" s="199"/>
      <c r="O93" s="193"/>
      <c r="P93" s="193"/>
      <c r="Q93" s="202"/>
      <c r="R93" s="20"/>
      <c r="S93" s="21"/>
      <c r="T93" s="21"/>
      <c r="U93" s="21"/>
      <c r="V93" s="21"/>
      <c r="W93" s="22"/>
      <c r="X93" s="23"/>
      <c r="Y93" s="24"/>
      <c r="Z93" s="24"/>
      <c r="AA93" s="24"/>
      <c r="AB93" s="25"/>
      <c r="AC93" s="23"/>
      <c r="AD93" s="26"/>
      <c r="AE93" s="26"/>
      <c r="AF93" s="234"/>
    </row>
    <row r="94" spans="1:32" ht="40.5" customHeight="1" x14ac:dyDescent="0.25">
      <c r="A94" s="310"/>
      <c r="B94" s="311"/>
      <c r="C94" s="206"/>
      <c r="D94" s="194"/>
      <c r="E94" s="194"/>
      <c r="F94" s="194"/>
      <c r="G94" s="194"/>
      <c r="H94" s="194"/>
      <c r="I94" s="194"/>
      <c r="J94" s="209"/>
      <c r="K94" s="194"/>
      <c r="L94" s="194"/>
      <c r="M94" s="200"/>
      <c r="N94" s="200"/>
      <c r="O94" s="194"/>
      <c r="P94" s="194"/>
      <c r="Q94" s="203"/>
      <c r="R94" s="29"/>
      <c r="S94" s="30"/>
      <c r="T94" s="30"/>
      <c r="U94" s="30"/>
      <c r="V94" s="30"/>
      <c r="W94" s="31"/>
      <c r="X94" s="32"/>
      <c r="Y94" s="33"/>
      <c r="Z94" s="33"/>
      <c r="AA94" s="33"/>
      <c r="AB94" s="34"/>
      <c r="AC94" s="32"/>
      <c r="AD94" s="35"/>
      <c r="AE94" s="35"/>
      <c r="AF94" s="235"/>
    </row>
    <row r="95" spans="1:32" ht="22.5" customHeight="1" thickBot="1" x14ac:dyDescent="0.3">
      <c r="A95" s="310"/>
      <c r="B95" s="315"/>
      <c r="C95" s="173"/>
      <c r="D95" s="173"/>
      <c r="E95" s="173"/>
      <c r="F95" s="173"/>
      <c r="G95" s="173"/>
      <c r="H95" s="173"/>
      <c r="I95" s="173"/>
      <c r="J95" s="173"/>
      <c r="K95" s="173"/>
      <c r="L95" s="173"/>
      <c r="M95" s="174"/>
      <c r="N95" s="174"/>
      <c r="O95" s="173"/>
      <c r="P95" s="173"/>
      <c r="Q95" s="173"/>
      <c r="R95" s="321" t="s">
        <v>157</v>
      </c>
      <c r="S95" s="317"/>
      <c r="T95" s="317"/>
      <c r="U95" s="317"/>
      <c r="V95" s="317"/>
      <c r="W95" s="317"/>
      <c r="X95" s="317"/>
      <c r="Y95" s="317"/>
      <c r="Z95" s="317"/>
      <c r="AA95" s="175" t="s">
        <v>158</v>
      </c>
      <c r="AB95" s="62">
        <f>SUM(AB10:AB94)</f>
        <v>0</v>
      </c>
      <c r="AC95" s="228"/>
      <c r="AD95" s="227"/>
      <c r="AE95" s="227"/>
      <c r="AF95" s="229"/>
    </row>
    <row r="96" spans="1:32" ht="51.75" customHeight="1" x14ac:dyDescent="0.25">
      <c r="A96" s="310"/>
      <c r="B96" s="316" t="s">
        <v>159</v>
      </c>
      <c r="C96" s="212" t="s">
        <v>45</v>
      </c>
      <c r="D96" s="213" t="s">
        <v>46</v>
      </c>
      <c r="E96" s="213" t="s">
        <v>47</v>
      </c>
      <c r="F96" s="213" t="s">
        <v>48</v>
      </c>
      <c r="G96" s="216" t="s">
        <v>49</v>
      </c>
      <c r="H96" s="213" t="s">
        <v>50</v>
      </c>
      <c r="I96" s="213" t="s">
        <v>66</v>
      </c>
      <c r="J96" s="207" t="s">
        <v>160</v>
      </c>
      <c r="K96" s="192" t="s">
        <v>161</v>
      </c>
      <c r="L96" s="213" t="s">
        <v>162</v>
      </c>
      <c r="M96" s="221">
        <v>1</v>
      </c>
      <c r="N96" s="221">
        <v>1</v>
      </c>
      <c r="O96" s="213" t="s">
        <v>163</v>
      </c>
      <c r="P96" s="213" t="s">
        <v>164</v>
      </c>
      <c r="Q96" s="236" t="s">
        <v>165</v>
      </c>
      <c r="R96" s="28"/>
      <c r="S96" s="166"/>
      <c r="T96" s="166"/>
      <c r="U96" s="166"/>
      <c r="V96" s="166"/>
      <c r="W96" s="163"/>
      <c r="X96" s="164"/>
      <c r="Y96" s="165"/>
      <c r="Z96" s="165"/>
      <c r="AA96" s="165"/>
      <c r="AB96" s="167"/>
      <c r="AC96" s="164"/>
      <c r="AD96" s="164"/>
      <c r="AE96" s="164"/>
      <c r="AF96" s="322" t="s">
        <v>166</v>
      </c>
    </row>
    <row r="97" spans="1:32" ht="51.75" customHeight="1" x14ac:dyDescent="0.25">
      <c r="A97" s="310"/>
      <c r="B97" s="311"/>
      <c r="C97" s="205"/>
      <c r="D97" s="193"/>
      <c r="E97" s="193"/>
      <c r="F97" s="193"/>
      <c r="G97" s="193"/>
      <c r="H97" s="193"/>
      <c r="I97" s="193"/>
      <c r="J97" s="208"/>
      <c r="K97" s="193"/>
      <c r="L97" s="193"/>
      <c r="M97" s="199"/>
      <c r="N97" s="199"/>
      <c r="O97" s="193"/>
      <c r="P97" s="193"/>
      <c r="Q97" s="202"/>
      <c r="R97" s="20"/>
      <c r="S97" s="21"/>
      <c r="T97" s="21"/>
      <c r="U97" s="21"/>
      <c r="V97" s="21"/>
      <c r="W97" s="22"/>
      <c r="X97" s="23"/>
      <c r="Y97" s="24"/>
      <c r="Z97" s="24"/>
      <c r="AA97" s="24"/>
      <c r="AB97" s="25"/>
      <c r="AC97" s="23"/>
      <c r="AD97" s="23"/>
      <c r="AE97" s="23"/>
      <c r="AF97" s="323"/>
    </row>
    <row r="98" spans="1:32" ht="51.75" customHeight="1" x14ac:dyDescent="0.25">
      <c r="A98" s="310"/>
      <c r="B98" s="311"/>
      <c r="C98" s="205"/>
      <c r="D98" s="193"/>
      <c r="E98" s="193"/>
      <c r="F98" s="193"/>
      <c r="G98" s="193"/>
      <c r="H98" s="193"/>
      <c r="I98" s="193"/>
      <c r="J98" s="208"/>
      <c r="K98" s="193"/>
      <c r="L98" s="193"/>
      <c r="M98" s="199"/>
      <c r="N98" s="199"/>
      <c r="O98" s="193"/>
      <c r="P98" s="193"/>
      <c r="Q98" s="202"/>
      <c r="R98" s="20"/>
      <c r="S98" s="21"/>
      <c r="T98" s="21"/>
      <c r="U98" s="21"/>
      <c r="V98" s="21"/>
      <c r="W98" s="22"/>
      <c r="X98" s="23"/>
      <c r="Y98" s="24"/>
      <c r="Z98" s="24"/>
      <c r="AA98" s="24"/>
      <c r="AB98" s="25"/>
      <c r="AC98" s="23"/>
      <c r="AD98" s="23"/>
      <c r="AE98" s="26"/>
      <c r="AF98" s="323"/>
    </row>
    <row r="99" spans="1:32" ht="51.75" customHeight="1" x14ac:dyDescent="0.25">
      <c r="A99" s="312"/>
      <c r="B99" s="313"/>
      <c r="C99" s="205"/>
      <c r="D99" s="193"/>
      <c r="E99" s="193"/>
      <c r="F99" s="193"/>
      <c r="G99" s="193"/>
      <c r="H99" s="193"/>
      <c r="I99" s="193"/>
      <c r="J99" s="208"/>
      <c r="K99" s="193"/>
      <c r="L99" s="193"/>
      <c r="M99" s="199"/>
      <c r="N99" s="199"/>
      <c r="O99" s="193"/>
      <c r="P99" s="193"/>
      <c r="Q99" s="202"/>
      <c r="R99" s="20"/>
      <c r="S99" s="21"/>
      <c r="T99" s="21"/>
      <c r="U99" s="21"/>
      <c r="V99" s="21"/>
      <c r="W99" s="22"/>
      <c r="X99" s="23"/>
      <c r="Y99" s="24"/>
      <c r="Z99" s="24"/>
      <c r="AA99" s="24"/>
      <c r="AB99" s="25"/>
      <c r="AC99" s="23"/>
      <c r="AD99" s="23"/>
      <c r="AE99" s="26"/>
      <c r="AF99" s="323"/>
    </row>
    <row r="100" spans="1:32" ht="51.75" customHeight="1" x14ac:dyDescent="0.25">
      <c r="A100" s="308" t="s">
        <v>2</v>
      </c>
      <c r="B100" s="314" t="s">
        <v>159</v>
      </c>
      <c r="C100" s="206"/>
      <c r="D100" s="194"/>
      <c r="E100" s="194"/>
      <c r="F100" s="194"/>
      <c r="G100" s="194"/>
      <c r="H100" s="194"/>
      <c r="I100" s="194"/>
      <c r="J100" s="209"/>
      <c r="K100" s="194"/>
      <c r="L100" s="194"/>
      <c r="M100" s="200"/>
      <c r="N100" s="200"/>
      <c r="O100" s="194"/>
      <c r="P100" s="194"/>
      <c r="Q100" s="203"/>
      <c r="R100" s="29"/>
      <c r="S100" s="30"/>
      <c r="T100" s="30"/>
      <c r="U100" s="30"/>
      <c r="V100" s="30"/>
      <c r="W100" s="31"/>
      <c r="X100" s="32"/>
      <c r="Y100" s="33"/>
      <c r="Z100" s="33"/>
      <c r="AA100" s="33"/>
      <c r="AB100" s="34"/>
      <c r="AC100" s="32"/>
      <c r="AD100" s="32"/>
      <c r="AE100" s="35"/>
      <c r="AF100" s="324"/>
    </row>
    <row r="101" spans="1:32" ht="43.5" customHeight="1" x14ac:dyDescent="0.25">
      <c r="A101" s="310"/>
      <c r="B101" s="311"/>
      <c r="C101" s="204" t="s">
        <v>45</v>
      </c>
      <c r="D101" s="192" t="s">
        <v>46</v>
      </c>
      <c r="E101" s="192" t="s">
        <v>47</v>
      </c>
      <c r="F101" s="192" t="s">
        <v>72</v>
      </c>
      <c r="G101" s="210" t="s">
        <v>49</v>
      </c>
      <c r="H101" s="192" t="s">
        <v>50</v>
      </c>
      <c r="I101" s="192" t="s">
        <v>66</v>
      </c>
      <c r="J101" s="207" t="s">
        <v>167</v>
      </c>
      <c r="K101" s="192" t="s">
        <v>168</v>
      </c>
      <c r="L101" s="192" t="s">
        <v>169</v>
      </c>
      <c r="M101" s="198">
        <v>0</v>
      </c>
      <c r="N101" s="198">
        <v>1</v>
      </c>
      <c r="O101" s="192" t="s">
        <v>170</v>
      </c>
      <c r="P101" s="192" t="s">
        <v>171</v>
      </c>
      <c r="Q101" s="201" t="s">
        <v>172</v>
      </c>
      <c r="R101" s="28"/>
      <c r="S101" s="66"/>
      <c r="T101" s="66"/>
      <c r="U101" s="66"/>
      <c r="V101" s="66"/>
      <c r="W101" s="36"/>
      <c r="X101" s="37"/>
      <c r="Y101" s="38"/>
      <c r="Z101" s="165"/>
      <c r="AA101" s="165"/>
      <c r="AB101" s="39"/>
      <c r="AC101" s="37"/>
      <c r="AD101" s="40"/>
      <c r="AE101" s="40"/>
      <c r="AF101" s="325" t="s">
        <v>173</v>
      </c>
    </row>
    <row r="102" spans="1:32" ht="43.5" customHeight="1" x14ac:dyDescent="0.25">
      <c r="A102" s="310"/>
      <c r="B102" s="311"/>
      <c r="C102" s="205"/>
      <c r="D102" s="193"/>
      <c r="E102" s="193"/>
      <c r="F102" s="193"/>
      <c r="G102" s="193"/>
      <c r="H102" s="193"/>
      <c r="I102" s="193"/>
      <c r="J102" s="208"/>
      <c r="K102" s="193"/>
      <c r="L102" s="193"/>
      <c r="M102" s="199"/>
      <c r="N102" s="199"/>
      <c r="O102" s="193"/>
      <c r="P102" s="193"/>
      <c r="Q102" s="202"/>
      <c r="R102" s="20"/>
      <c r="S102" s="21"/>
      <c r="T102" s="21"/>
      <c r="U102" s="21"/>
      <c r="V102" s="21"/>
      <c r="W102" s="22"/>
      <c r="X102" s="23"/>
      <c r="Y102" s="24"/>
      <c r="Z102" s="24"/>
      <c r="AA102" s="24"/>
      <c r="AB102" s="25"/>
      <c r="AC102" s="23"/>
      <c r="AD102" s="26"/>
      <c r="AE102" s="26"/>
      <c r="AF102" s="323"/>
    </row>
    <row r="103" spans="1:32" ht="43.5" customHeight="1" x14ac:dyDescent="0.25">
      <c r="A103" s="310"/>
      <c r="B103" s="311"/>
      <c r="C103" s="205"/>
      <c r="D103" s="193"/>
      <c r="E103" s="193"/>
      <c r="F103" s="193"/>
      <c r="G103" s="193"/>
      <c r="H103" s="193"/>
      <c r="I103" s="193"/>
      <c r="J103" s="208"/>
      <c r="K103" s="193"/>
      <c r="L103" s="193"/>
      <c r="M103" s="199"/>
      <c r="N103" s="199"/>
      <c r="O103" s="193"/>
      <c r="P103" s="193"/>
      <c r="Q103" s="202"/>
      <c r="R103" s="20"/>
      <c r="S103" s="21"/>
      <c r="T103" s="21"/>
      <c r="U103" s="21"/>
      <c r="V103" s="21"/>
      <c r="W103" s="22"/>
      <c r="X103" s="23"/>
      <c r="Y103" s="24"/>
      <c r="Z103" s="24"/>
      <c r="AA103" s="24"/>
      <c r="AB103" s="25"/>
      <c r="AC103" s="23"/>
      <c r="AD103" s="26"/>
      <c r="AE103" s="26"/>
      <c r="AF103" s="323"/>
    </row>
    <row r="104" spans="1:32" ht="43.5" customHeight="1" x14ac:dyDescent="0.25">
      <c r="A104" s="310"/>
      <c r="B104" s="311"/>
      <c r="C104" s="205"/>
      <c r="D104" s="193"/>
      <c r="E104" s="193"/>
      <c r="F104" s="193"/>
      <c r="G104" s="193"/>
      <c r="H104" s="193"/>
      <c r="I104" s="193"/>
      <c r="J104" s="208"/>
      <c r="K104" s="193"/>
      <c r="L104" s="193"/>
      <c r="M104" s="199"/>
      <c r="N104" s="199"/>
      <c r="O104" s="193"/>
      <c r="P104" s="193"/>
      <c r="Q104" s="202"/>
      <c r="R104" s="20"/>
      <c r="S104" s="21"/>
      <c r="T104" s="21"/>
      <c r="U104" s="21"/>
      <c r="V104" s="21"/>
      <c r="W104" s="22"/>
      <c r="X104" s="23"/>
      <c r="Y104" s="24"/>
      <c r="Z104" s="24"/>
      <c r="AA104" s="24"/>
      <c r="AB104" s="25"/>
      <c r="AC104" s="23"/>
      <c r="AD104" s="26"/>
      <c r="AE104" s="26"/>
      <c r="AF104" s="323"/>
    </row>
    <row r="105" spans="1:32" ht="43.5" customHeight="1" x14ac:dyDescent="0.25">
      <c r="A105" s="310"/>
      <c r="B105" s="311"/>
      <c r="C105" s="206"/>
      <c r="D105" s="194"/>
      <c r="E105" s="194"/>
      <c r="F105" s="194"/>
      <c r="G105" s="194"/>
      <c r="H105" s="194"/>
      <c r="I105" s="194"/>
      <c r="J105" s="209"/>
      <c r="K105" s="194"/>
      <c r="L105" s="194"/>
      <c r="M105" s="200"/>
      <c r="N105" s="200"/>
      <c r="O105" s="194"/>
      <c r="P105" s="194"/>
      <c r="Q105" s="203"/>
      <c r="R105" s="29"/>
      <c r="S105" s="30"/>
      <c r="T105" s="30"/>
      <c r="U105" s="30"/>
      <c r="V105" s="30"/>
      <c r="W105" s="31"/>
      <c r="X105" s="32"/>
      <c r="Y105" s="33"/>
      <c r="Z105" s="33"/>
      <c r="AA105" s="33"/>
      <c r="AB105" s="34"/>
      <c r="AC105" s="32"/>
      <c r="AD105" s="35"/>
      <c r="AE105" s="35"/>
      <c r="AF105" s="324"/>
    </row>
    <row r="106" spans="1:32" ht="20.25" customHeight="1" x14ac:dyDescent="0.25">
      <c r="A106" s="310"/>
      <c r="B106" s="311"/>
      <c r="C106" s="204" t="s">
        <v>45</v>
      </c>
      <c r="D106" s="192" t="s">
        <v>46</v>
      </c>
      <c r="E106" s="192" t="s">
        <v>47</v>
      </c>
      <c r="F106" s="192" t="s">
        <v>72</v>
      </c>
      <c r="G106" s="210" t="s">
        <v>49</v>
      </c>
      <c r="H106" s="192" t="s">
        <v>50</v>
      </c>
      <c r="I106" s="192" t="s">
        <v>66</v>
      </c>
      <c r="J106" s="207" t="s">
        <v>174</v>
      </c>
      <c r="K106" s="213" t="s">
        <v>175</v>
      </c>
      <c r="L106" s="192" t="s">
        <v>176</v>
      </c>
      <c r="M106" s="198">
        <v>0</v>
      </c>
      <c r="N106" s="198">
        <v>2</v>
      </c>
      <c r="O106" s="192" t="s">
        <v>177</v>
      </c>
      <c r="P106" s="192" t="s">
        <v>178</v>
      </c>
      <c r="Q106" s="201" t="s">
        <v>179</v>
      </c>
      <c r="R106" s="41"/>
      <c r="S106" s="42"/>
      <c r="T106" s="42"/>
      <c r="U106" s="42"/>
      <c r="V106" s="42"/>
      <c r="W106" s="163"/>
      <c r="X106" s="164"/>
      <c r="Y106" s="165"/>
      <c r="Z106" s="165"/>
      <c r="AA106" s="165"/>
      <c r="AB106" s="167"/>
      <c r="AC106" s="164"/>
      <c r="AD106" s="168"/>
      <c r="AE106" s="168"/>
      <c r="AF106" s="325" t="s">
        <v>180</v>
      </c>
    </row>
    <row r="107" spans="1:32" ht="20.25" customHeight="1" x14ac:dyDescent="0.25">
      <c r="A107" s="310"/>
      <c r="B107" s="311"/>
      <c r="C107" s="205"/>
      <c r="D107" s="193"/>
      <c r="E107" s="193"/>
      <c r="F107" s="193"/>
      <c r="G107" s="193"/>
      <c r="H107" s="193"/>
      <c r="I107" s="193"/>
      <c r="J107" s="208"/>
      <c r="K107" s="193"/>
      <c r="L107" s="193"/>
      <c r="M107" s="199"/>
      <c r="N107" s="199"/>
      <c r="O107" s="193"/>
      <c r="P107" s="193"/>
      <c r="Q107" s="202"/>
      <c r="R107" s="27"/>
      <c r="S107" s="21"/>
      <c r="T107" s="21"/>
      <c r="U107" s="21"/>
      <c r="V107" s="21"/>
      <c r="W107" s="22"/>
      <c r="X107" s="23"/>
      <c r="Y107" s="24"/>
      <c r="Z107" s="24"/>
      <c r="AA107" s="24"/>
      <c r="AB107" s="25"/>
      <c r="AC107" s="23"/>
      <c r="AD107" s="26"/>
      <c r="AE107" s="26"/>
      <c r="AF107" s="323"/>
    </row>
    <row r="108" spans="1:32" ht="20.25" customHeight="1" x14ac:dyDescent="0.25">
      <c r="A108" s="310"/>
      <c r="B108" s="311"/>
      <c r="C108" s="205"/>
      <c r="D108" s="193"/>
      <c r="E108" s="193"/>
      <c r="F108" s="193"/>
      <c r="G108" s="193"/>
      <c r="H108" s="193"/>
      <c r="I108" s="193"/>
      <c r="J108" s="208"/>
      <c r="K108" s="193"/>
      <c r="L108" s="193"/>
      <c r="M108" s="199"/>
      <c r="N108" s="199"/>
      <c r="O108" s="193"/>
      <c r="P108" s="193"/>
      <c r="Q108" s="202"/>
      <c r="R108" s="20"/>
      <c r="S108" s="21"/>
      <c r="T108" s="21"/>
      <c r="U108" s="21"/>
      <c r="V108" s="21"/>
      <c r="W108" s="22"/>
      <c r="X108" s="23"/>
      <c r="Y108" s="24"/>
      <c r="Z108" s="24"/>
      <c r="AA108" s="24"/>
      <c r="AB108" s="25"/>
      <c r="AC108" s="23"/>
      <c r="AD108" s="26"/>
      <c r="AE108" s="26"/>
      <c r="AF108" s="323"/>
    </row>
    <row r="109" spans="1:32" ht="20.25" customHeight="1" x14ac:dyDescent="0.25">
      <c r="A109" s="310"/>
      <c r="B109" s="311"/>
      <c r="C109" s="205"/>
      <c r="D109" s="193"/>
      <c r="E109" s="193"/>
      <c r="F109" s="193"/>
      <c r="G109" s="193"/>
      <c r="H109" s="193"/>
      <c r="I109" s="193"/>
      <c r="J109" s="208"/>
      <c r="K109" s="193"/>
      <c r="L109" s="193"/>
      <c r="M109" s="199"/>
      <c r="N109" s="199"/>
      <c r="O109" s="193"/>
      <c r="P109" s="193"/>
      <c r="Q109" s="202"/>
      <c r="R109" s="20"/>
      <c r="S109" s="21"/>
      <c r="T109" s="21"/>
      <c r="U109" s="21"/>
      <c r="V109" s="21"/>
      <c r="W109" s="22"/>
      <c r="X109" s="23"/>
      <c r="Y109" s="24"/>
      <c r="Z109" s="24"/>
      <c r="AA109" s="24"/>
      <c r="AB109" s="25"/>
      <c r="AC109" s="23"/>
      <c r="AD109" s="26"/>
      <c r="AE109" s="26"/>
      <c r="AF109" s="323"/>
    </row>
    <row r="110" spans="1:32" ht="20.25" customHeight="1" x14ac:dyDescent="0.25">
      <c r="A110" s="310"/>
      <c r="B110" s="311"/>
      <c r="C110" s="206"/>
      <c r="D110" s="194"/>
      <c r="E110" s="194"/>
      <c r="F110" s="194"/>
      <c r="G110" s="194"/>
      <c r="H110" s="194"/>
      <c r="I110" s="194"/>
      <c r="J110" s="209"/>
      <c r="K110" s="194"/>
      <c r="L110" s="194"/>
      <c r="M110" s="200"/>
      <c r="N110" s="200"/>
      <c r="O110" s="194"/>
      <c r="P110" s="194"/>
      <c r="Q110" s="203"/>
      <c r="R110" s="29"/>
      <c r="S110" s="43"/>
      <c r="T110" s="43"/>
      <c r="U110" s="43"/>
      <c r="V110" s="43"/>
      <c r="W110" s="44"/>
      <c r="X110" s="45"/>
      <c r="Y110" s="46"/>
      <c r="Z110" s="33"/>
      <c r="AA110" s="33"/>
      <c r="AB110" s="47"/>
      <c r="AC110" s="45"/>
      <c r="AD110" s="48"/>
      <c r="AE110" s="48"/>
      <c r="AF110" s="324"/>
    </row>
    <row r="111" spans="1:32" ht="26.25" customHeight="1" x14ac:dyDescent="0.25">
      <c r="A111" s="310"/>
      <c r="B111" s="311"/>
      <c r="C111" s="204" t="s">
        <v>45</v>
      </c>
      <c r="D111" s="192" t="s">
        <v>46</v>
      </c>
      <c r="E111" s="192" t="s">
        <v>47</v>
      </c>
      <c r="F111" s="192" t="s">
        <v>72</v>
      </c>
      <c r="G111" s="210" t="s">
        <v>49</v>
      </c>
      <c r="H111" s="192" t="s">
        <v>50</v>
      </c>
      <c r="I111" s="192" t="s">
        <v>66</v>
      </c>
      <c r="J111" s="207" t="s">
        <v>181</v>
      </c>
      <c r="K111" s="192" t="s">
        <v>182</v>
      </c>
      <c r="L111" s="192" t="s">
        <v>183</v>
      </c>
      <c r="M111" s="198">
        <v>1</v>
      </c>
      <c r="N111" s="198">
        <v>0</v>
      </c>
      <c r="O111" s="192" t="s">
        <v>184</v>
      </c>
      <c r="P111" s="192" t="s">
        <v>185</v>
      </c>
      <c r="Q111" s="201" t="s">
        <v>165</v>
      </c>
      <c r="R111" s="28"/>
      <c r="S111" s="66"/>
      <c r="T111" s="66"/>
      <c r="U111" s="66"/>
      <c r="V111" s="66"/>
      <c r="W111" s="36"/>
      <c r="X111" s="37"/>
      <c r="Y111" s="38"/>
      <c r="Z111" s="165"/>
      <c r="AA111" s="165"/>
      <c r="AB111" s="39"/>
      <c r="AC111" s="37"/>
      <c r="AD111" s="40"/>
      <c r="AE111" s="40"/>
      <c r="AF111" s="325"/>
    </row>
    <row r="112" spans="1:32" ht="26.25" customHeight="1" x14ac:dyDescent="0.25">
      <c r="A112" s="310"/>
      <c r="B112" s="311"/>
      <c r="C112" s="205"/>
      <c r="D112" s="193"/>
      <c r="E112" s="193"/>
      <c r="F112" s="193"/>
      <c r="G112" s="193"/>
      <c r="H112" s="193"/>
      <c r="I112" s="193"/>
      <c r="J112" s="208"/>
      <c r="K112" s="193"/>
      <c r="L112" s="193"/>
      <c r="M112" s="199"/>
      <c r="N112" s="199"/>
      <c r="O112" s="193"/>
      <c r="P112" s="193"/>
      <c r="Q112" s="202"/>
      <c r="R112" s="20"/>
      <c r="S112" s="21"/>
      <c r="T112" s="21"/>
      <c r="U112" s="21"/>
      <c r="V112" s="21"/>
      <c r="W112" s="22"/>
      <c r="X112" s="23"/>
      <c r="Y112" s="24"/>
      <c r="Z112" s="24"/>
      <c r="AA112" s="24"/>
      <c r="AB112" s="25"/>
      <c r="AC112" s="23"/>
      <c r="AD112" s="26"/>
      <c r="AE112" s="26"/>
      <c r="AF112" s="323"/>
    </row>
    <row r="113" spans="1:32" ht="26.25" customHeight="1" x14ac:dyDescent="0.25">
      <c r="A113" s="310"/>
      <c r="B113" s="311"/>
      <c r="C113" s="205"/>
      <c r="D113" s="193"/>
      <c r="E113" s="193"/>
      <c r="F113" s="193"/>
      <c r="G113" s="193"/>
      <c r="H113" s="193"/>
      <c r="I113" s="193"/>
      <c r="J113" s="208"/>
      <c r="K113" s="193"/>
      <c r="L113" s="193"/>
      <c r="M113" s="199"/>
      <c r="N113" s="199"/>
      <c r="O113" s="193"/>
      <c r="P113" s="193"/>
      <c r="Q113" s="202"/>
      <c r="R113" s="20"/>
      <c r="S113" s="21"/>
      <c r="T113" s="21"/>
      <c r="U113" s="21"/>
      <c r="V113" s="21"/>
      <c r="W113" s="22"/>
      <c r="X113" s="23"/>
      <c r="Y113" s="24"/>
      <c r="Z113" s="24"/>
      <c r="AA113" s="24"/>
      <c r="AB113" s="25"/>
      <c r="AC113" s="23"/>
      <c r="AD113" s="26"/>
      <c r="AE113" s="26"/>
      <c r="AF113" s="323"/>
    </row>
    <row r="114" spans="1:32" ht="26.25" customHeight="1" x14ac:dyDescent="0.25">
      <c r="A114" s="310"/>
      <c r="B114" s="311"/>
      <c r="C114" s="205"/>
      <c r="D114" s="193"/>
      <c r="E114" s="193"/>
      <c r="F114" s="193"/>
      <c r="G114" s="193"/>
      <c r="H114" s="193"/>
      <c r="I114" s="193"/>
      <c r="J114" s="208"/>
      <c r="K114" s="193"/>
      <c r="L114" s="193"/>
      <c r="M114" s="199"/>
      <c r="N114" s="199"/>
      <c r="O114" s="193"/>
      <c r="P114" s="193"/>
      <c r="Q114" s="202"/>
      <c r="R114" s="20"/>
      <c r="S114" s="21"/>
      <c r="T114" s="21"/>
      <c r="U114" s="21"/>
      <c r="V114" s="21"/>
      <c r="W114" s="22"/>
      <c r="X114" s="23"/>
      <c r="Y114" s="24"/>
      <c r="Z114" s="24"/>
      <c r="AA114" s="24"/>
      <c r="AB114" s="25"/>
      <c r="AC114" s="23"/>
      <c r="AD114" s="26"/>
      <c r="AE114" s="26"/>
      <c r="AF114" s="323"/>
    </row>
    <row r="115" spans="1:32" ht="26.25" customHeight="1" x14ac:dyDescent="0.25">
      <c r="A115" s="310"/>
      <c r="B115" s="311"/>
      <c r="C115" s="206"/>
      <c r="D115" s="194"/>
      <c r="E115" s="194"/>
      <c r="F115" s="194"/>
      <c r="G115" s="194"/>
      <c r="H115" s="194"/>
      <c r="I115" s="194"/>
      <c r="J115" s="209"/>
      <c r="K115" s="194"/>
      <c r="L115" s="194"/>
      <c r="M115" s="200"/>
      <c r="N115" s="200"/>
      <c r="O115" s="194"/>
      <c r="P115" s="194"/>
      <c r="Q115" s="203"/>
      <c r="R115" s="29"/>
      <c r="S115" s="30"/>
      <c r="T115" s="30"/>
      <c r="U115" s="30"/>
      <c r="V115" s="30"/>
      <c r="W115" s="31"/>
      <c r="X115" s="32"/>
      <c r="Y115" s="33"/>
      <c r="Z115" s="33"/>
      <c r="AA115" s="33"/>
      <c r="AB115" s="34"/>
      <c r="AC115" s="32"/>
      <c r="AD115" s="35"/>
      <c r="AE115" s="35"/>
      <c r="AF115" s="324"/>
    </row>
    <row r="116" spans="1:32" ht="49.5" customHeight="1" x14ac:dyDescent="0.25">
      <c r="A116" s="310"/>
      <c r="B116" s="311"/>
      <c r="C116" s="204" t="s">
        <v>135</v>
      </c>
      <c r="D116" s="192" t="s">
        <v>136</v>
      </c>
      <c r="E116" s="192" t="s">
        <v>137</v>
      </c>
      <c r="F116" s="192" t="s">
        <v>138</v>
      </c>
      <c r="G116" s="210" t="s">
        <v>139</v>
      </c>
      <c r="H116" s="192" t="s">
        <v>145</v>
      </c>
      <c r="I116" s="192" t="s">
        <v>66</v>
      </c>
      <c r="J116" s="217" t="s">
        <v>186</v>
      </c>
      <c r="K116" s="192" t="s">
        <v>147</v>
      </c>
      <c r="L116" s="192" t="s">
        <v>187</v>
      </c>
      <c r="M116" s="198">
        <v>1</v>
      </c>
      <c r="N116" s="198">
        <v>3</v>
      </c>
      <c r="O116" s="192" t="s">
        <v>188</v>
      </c>
      <c r="P116" s="192" t="s">
        <v>189</v>
      </c>
      <c r="Q116" s="201" t="s">
        <v>179</v>
      </c>
      <c r="R116" s="41"/>
      <c r="S116" s="42"/>
      <c r="T116" s="42"/>
      <c r="U116" s="42"/>
      <c r="V116" s="42"/>
      <c r="W116" s="163"/>
      <c r="X116" s="164"/>
      <c r="Y116" s="165"/>
      <c r="Z116" s="165"/>
      <c r="AA116" s="165"/>
      <c r="AB116" s="167"/>
      <c r="AC116" s="164"/>
      <c r="AD116" s="168"/>
      <c r="AE116" s="168"/>
      <c r="AF116" s="325"/>
    </row>
    <row r="117" spans="1:32" ht="49.5" customHeight="1" x14ac:dyDescent="0.25">
      <c r="A117" s="312"/>
      <c r="B117" s="313"/>
      <c r="C117" s="205"/>
      <c r="D117" s="193"/>
      <c r="E117" s="193"/>
      <c r="F117" s="193"/>
      <c r="G117" s="193"/>
      <c r="H117" s="193"/>
      <c r="I117" s="193"/>
      <c r="J117" s="218"/>
      <c r="K117" s="193"/>
      <c r="L117" s="193"/>
      <c r="M117" s="199"/>
      <c r="N117" s="199"/>
      <c r="O117" s="193"/>
      <c r="P117" s="193"/>
      <c r="Q117" s="202"/>
      <c r="R117" s="27"/>
      <c r="S117" s="21"/>
      <c r="T117" s="21"/>
      <c r="U117" s="21"/>
      <c r="V117" s="21"/>
      <c r="W117" s="22"/>
      <c r="X117" s="23"/>
      <c r="Y117" s="24"/>
      <c r="Z117" s="24"/>
      <c r="AA117" s="24"/>
      <c r="AB117" s="25"/>
      <c r="AC117" s="23"/>
      <c r="AD117" s="26"/>
      <c r="AE117" s="26"/>
      <c r="AF117" s="323"/>
    </row>
    <row r="118" spans="1:32" ht="49.5" customHeight="1" x14ac:dyDescent="0.25">
      <c r="A118" s="308" t="s">
        <v>2</v>
      </c>
      <c r="B118" s="314" t="s">
        <v>159</v>
      </c>
      <c r="C118" s="205"/>
      <c r="D118" s="193"/>
      <c r="E118" s="193"/>
      <c r="F118" s="193"/>
      <c r="G118" s="193"/>
      <c r="H118" s="193"/>
      <c r="I118" s="193"/>
      <c r="J118" s="218"/>
      <c r="K118" s="193"/>
      <c r="L118" s="193"/>
      <c r="M118" s="199"/>
      <c r="N118" s="199"/>
      <c r="O118" s="193"/>
      <c r="P118" s="193"/>
      <c r="Q118" s="202"/>
      <c r="R118" s="20"/>
      <c r="S118" s="21"/>
      <c r="T118" s="21"/>
      <c r="U118" s="21"/>
      <c r="V118" s="21"/>
      <c r="W118" s="22"/>
      <c r="X118" s="23"/>
      <c r="Y118" s="24"/>
      <c r="Z118" s="24"/>
      <c r="AA118" s="24"/>
      <c r="AB118" s="25"/>
      <c r="AC118" s="23"/>
      <c r="AD118" s="26"/>
      <c r="AE118" s="26"/>
      <c r="AF118" s="323"/>
    </row>
    <row r="119" spans="1:32" ht="49.5" customHeight="1" x14ac:dyDescent="0.25">
      <c r="A119" s="310"/>
      <c r="B119" s="311"/>
      <c r="C119" s="205"/>
      <c r="D119" s="193"/>
      <c r="E119" s="193"/>
      <c r="F119" s="193"/>
      <c r="G119" s="193"/>
      <c r="H119" s="193"/>
      <c r="I119" s="193"/>
      <c r="J119" s="218"/>
      <c r="K119" s="193"/>
      <c r="L119" s="193"/>
      <c r="M119" s="199"/>
      <c r="N119" s="199"/>
      <c r="O119" s="193"/>
      <c r="P119" s="193"/>
      <c r="Q119" s="202"/>
      <c r="R119" s="20"/>
      <c r="S119" s="21"/>
      <c r="T119" s="21"/>
      <c r="U119" s="21"/>
      <c r="V119" s="21"/>
      <c r="W119" s="22"/>
      <c r="X119" s="23"/>
      <c r="Y119" s="24"/>
      <c r="Z119" s="24"/>
      <c r="AA119" s="24"/>
      <c r="AB119" s="25"/>
      <c r="AC119" s="23"/>
      <c r="AD119" s="26"/>
      <c r="AE119" s="26"/>
      <c r="AF119" s="323"/>
    </row>
    <row r="120" spans="1:32" ht="49.5" customHeight="1" x14ac:dyDescent="0.25">
      <c r="A120" s="310"/>
      <c r="B120" s="311"/>
      <c r="C120" s="206"/>
      <c r="D120" s="194"/>
      <c r="E120" s="194"/>
      <c r="F120" s="194"/>
      <c r="G120" s="194"/>
      <c r="H120" s="194"/>
      <c r="I120" s="194"/>
      <c r="J120" s="219"/>
      <c r="K120" s="194"/>
      <c r="L120" s="194"/>
      <c r="M120" s="200"/>
      <c r="N120" s="200"/>
      <c r="O120" s="194"/>
      <c r="P120" s="194"/>
      <c r="Q120" s="203"/>
      <c r="R120" s="29"/>
      <c r="S120" s="43"/>
      <c r="T120" s="43"/>
      <c r="U120" s="43"/>
      <c r="V120" s="43"/>
      <c r="W120" s="44"/>
      <c r="X120" s="45"/>
      <c r="Y120" s="46"/>
      <c r="Z120" s="33"/>
      <c r="AA120" s="33"/>
      <c r="AB120" s="47"/>
      <c r="AC120" s="45"/>
      <c r="AD120" s="48"/>
      <c r="AE120" s="48"/>
      <c r="AF120" s="324"/>
    </row>
    <row r="121" spans="1:32" ht="25.5" customHeight="1" x14ac:dyDescent="0.25">
      <c r="A121" s="310"/>
      <c r="B121" s="311"/>
      <c r="C121" s="204" t="s">
        <v>135</v>
      </c>
      <c r="D121" s="192" t="s">
        <v>136</v>
      </c>
      <c r="E121" s="192" t="s">
        <v>190</v>
      </c>
      <c r="F121" s="192" t="s">
        <v>191</v>
      </c>
      <c r="G121" s="210" t="s">
        <v>139</v>
      </c>
      <c r="H121" s="192" t="s">
        <v>145</v>
      </c>
      <c r="I121" s="192" t="s">
        <v>192</v>
      </c>
      <c r="J121" s="207" t="s">
        <v>193</v>
      </c>
      <c r="K121" s="192" t="s">
        <v>194</v>
      </c>
      <c r="L121" s="192" t="s">
        <v>195</v>
      </c>
      <c r="M121" s="198">
        <v>1</v>
      </c>
      <c r="N121" s="198">
        <v>1</v>
      </c>
      <c r="O121" s="192" t="s">
        <v>196</v>
      </c>
      <c r="P121" s="192" t="s">
        <v>197</v>
      </c>
      <c r="Q121" s="201" t="s">
        <v>179</v>
      </c>
      <c r="R121" s="28"/>
      <c r="S121" s="66"/>
      <c r="T121" s="66"/>
      <c r="U121" s="66"/>
      <c r="V121" s="66"/>
      <c r="W121" s="36"/>
      <c r="X121" s="37"/>
      <c r="Y121" s="38"/>
      <c r="Z121" s="165"/>
      <c r="AA121" s="165"/>
      <c r="AB121" s="39"/>
      <c r="AC121" s="37"/>
      <c r="AD121" s="40"/>
      <c r="AE121" s="40"/>
      <c r="AF121" s="325" t="s">
        <v>198</v>
      </c>
    </row>
    <row r="122" spans="1:32" ht="25.5" customHeight="1" x14ac:dyDescent="0.25">
      <c r="A122" s="310"/>
      <c r="B122" s="311"/>
      <c r="C122" s="205"/>
      <c r="D122" s="193"/>
      <c r="E122" s="193"/>
      <c r="F122" s="193"/>
      <c r="G122" s="193"/>
      <c r="H122" s="193"/>
      <c r="I122" s="193"/>
      <c r="J122" s="208"/>
      <c r="K122" s="193"/>
      <c r="L122" s="193"/>
      <c r="M122" s="199"/>
      <c r="N122" s="199"/>
      <c r="O122" s="193"/>
      <c r="P122" s="193"/>
      <c r="Q122" s="202"/>
      <c r="R122" s="20"/>
      <c r="S122" s="21"/>
      <c r="T122" s="21"/>
      <c r="U122" s="21"/>
      <c r="V122" s="21"/>
      <c r="W122" s="22"/>
      <c r="X122" s="23"/>
      <c r="Y122" s="24"/>
      <c r="Z122" s="24"/>
      <c r="AA122" s="24"/>
      <c r="AB122" s="25"/>
      <c r="AC122" s="23"/>
      <c r="AD122" s="26"/>
      <c r="AE122" s="26"/>
      <c r="AF122" s="323"/>
    </row>
    <row r="123" spans="1:32" ht="25.5" customHeight="1" x14ac:dyDescent="0.25">
      <c r="A123" s="310"/>
      <c r="B123" s="311"/>
      <c r="C123" s="205"/>
      <c r="D123" s="193"/>
      <c r="E123" s="193"/>
      <c r="F123" s="193"/>
      <c r="G123" s="193"/>
      <c r="H123" s="193"/>
      <c r="I123" s="193"/>
      <c r="J123" s="208"/>
      <c r="K123" s="193"/>
      <c r="L123" s="193"/>
      <c r="M123" s="199"/>
      <c r="N123" s="199"/>
      <c r="O123" s="193"/>
      <c r="P123" s="193"/>
      <c r="Q123" s="202"/>
      <c r="R123" s="20"/>
      <c r="S123" s="21"/>
      <c r="T123" s="21"/>
      <c r="U123" s="21"/>
      <c r="V123" s="21"/>
      <c r="W123" s="22"/>
      <c r="X123" s="23"/>
      <c r="Y123" s="24"/>
      <c r="Z123" s="24"/>
      <c r="AA123" s="24"/>
      <c r="AB123" s="25"/>
      <c r="AC123" s="23"/>
      <c r="AD123" s="26"/>
      <c r="AE123" s="26"/>
      <c r="AF123" s="323"/>
    </row>
    <row r="124" spans="1:32" ht="25.5" customHeight="1" x14ac:dyDescent="0.25">
      <c r="A124" s="310"/>
      <c r="B124" s="311"/>
      <c r="C124" s="205"/>
      <c r="D124" s="193"/>
      <c r="E124" s="193"/>
      <c r="F124" s="193"/>
      <c r="G124" s="193"/>
      <c r="H124" s="193"/>
      <c r="I124" s="193"/>
      <c r="J124" s="208"/>
      <c r="K124" s="193"/>
      <c r="L124" s="193"/>
      <c r="M124" s="199"/>
      <c r="N124" s="199"/>
      <c r="O124" s="193"/>
      <c r="P124" s="193"/>
      <c r="Q124" s="202"/>
      <c r="R124" s="20"/>
      <c r="S124" s="21"/>
      <c r="T124" s="21"/>
      <c r="U124" s="21"/>
      <c r="V124" s="21"/>
      <c r="W124" s="22"/>
      <c r="X124" s="23"/>
      <c r="Y124" s="24"/>
      <c r="Z124" s="24"/>
      <c r="AA124" s="24"/>
      <c r="AB124" s="25"/>
      <c r="AC124" s="23"/>
      <c r="AD124" s="26"/>
      <c r="AE124" s="26"/>
      <c r="AF124" s="323"/>
    </row>
    <row r="125" spans="1:32" ht="25.5" customHeight="1" x14ac:dyDescent="0.25">
      <c r="A125" s="310"/>
      <c r="B125" s="311"/>
      <c r="C125" s="206"/>
      <c r="D125" s="194"/>
      <c r="E125" s="194"/>
      <c r="F125" s="194"/>
      <c r="G125" s="194"/>
      <c r="H125" s="194"/>
      <c r="I125" s="194"/>
      <c r="J125" s="209"/>
      <c r="K125" s="194"/>
      <c r="L125" s="194"/>
      <c r="M125" s="200"/>
      <c r="N125" s="200"/>
      <c r="O125" s="194"/>
      <c r="P125" s="194"/>
      <c r="Q125" s="203"/>
      <c r="R125" s="29"/>
      <c r="S125" s="30"/>
      <c r="T125" s="30"/>
      <c r="U125" s="30"/>
      <c r="V125" s="30"/>
      <c r="W125" s="31"/>
      <c r="X125" s="32"/>
      <c r="Y125" s="33"/>
      <c r="Z125" s="33"/>
      <c r="AA125" s="33"/>
      <c r="AB125" s="34"/>
      <c r="AC125" s="32"/>
      <c r="AD125" s="35"/>
      <c r="AE125" s="35"/>
      <c r="AF125" s="324"/>
    </row>
    <row r="126" spans="1:32" ht="22.5" customHeight="1" thickBot="1" x14ac:dyDescent="0.3">
      <c r="A126" s="310"/>
      <c r="B126" s="315"/>
      <c r="C126" s="173"/>
      <c r="D126" s="173"/>
      <c r="E126" s="173"/>
      <c r="F126" s="173"/>
      <c r="G126" s="173"/>
      <c r="H126" s="173"/>
      <c r="I126" s="173"/>
      <c r="J126" s="173"/>
      <c r="K126" s="173"/>
      <c r="L126" s="173"/>
      <c r="M126" s="174"/>
      <c r="N126" s="174"/>
      <c r="O126" s="173"/>
      <c r="P126" s="173"/>
      <c r="Q126" s="173"/>
      <c r="R126" s="320" t="s">
        <v>199</v>
      </c>
      <c r="S126" s="317"/>
      <c r="T126" s="317"/>
      <c r="U126" s="317"/>
      <c r="V126" s="317"/>
      <c r="W126" s="317"/>
      <c r="X126" s="317"/>
      <c r="Y126" s="317"/>
      <c r="Z126" s="317"/>
      <c r="AA126" s="175" t="s">
        <v>158</v>
      </c>
      <c r="AB126" s="62">
        <f>SUM(AB96:AB125)</f>
        <v>0</v>
      </c>
      <c r="AC126" s="228"/>
      <c r="AD126" s="227"/>
      <c r="AE126" s="227"/>
      <c r="AF126" s="229"/>
    </row>
    <row r="127" spans="1:32" ht="43.5" customHeight="1" x14ac:dyDescent="0.25">
      <c r="A127" s="310"/>
      <c r="B127" s="316" t="s">
        <v>200</v>
      </c>
      <c r="C127" s="204" t="s">
        <v>135</v>
      </c>
      <c r="D127" s="192" t="s">
        <v>136</v>
      </c>
      <c r="E127" s="192" t="s">
        <v>137</v>
      </c>
      <c r="F127" s="192" t="s">
        <v>201</v>
      </c>
      <c r="G127" s="210" t="s">
        <v>139</v>
      </c>
      <c r="H127" s="192" t="s">
        <v>79</v>
      </c>
      <c r="I127" s="192" t="s">
        <v>51</v>
      </c>
      <c r="J127" s="220" t="s">
        <v>202</v>
      </c>
      <c r="K127" s="192" t="s">
        <v>203</v>
      </c>
      <c r="L127" s="192" t="s">
        <v>204</v>
      </c>
      <c r="M127" s="198">
        <v>0</v>
      </c>
      <c r="N127" s="198">
        <v>2</v>
      </c>
      <c r="O127" s="192" t="s">
        <v>205</v>
      </c>
      <c r="P127" s="192" t="s">
        <v>206</v>
      </c>
      <c r="Q127" s="201" t="s">
        <v>207</v>
      </c>
      <c r="R127" s="28"/>
      <c r="S127" s="166"/>
      <c r="T127" s="166"/>
      <c r="U127" s="166"/>
      <c r="V127" s="166"/>
      <c r="W127" s="163"/>
      <c r="X127" s="164"/>
      <c r="Y127" s="165"/>
      <c r="Z127" s="165"/>
      <c r="AA127" s="165"/>
      <c r="AB127" s="167"/>
      <c r="AC127" s="164"/>
      <c r="AD127" s="168"/>
      <c r="AE127" s="168"/>
      <c r="AF127" s="233"/>
    </row>
    <row r="128" spans="1:32" ht="43.5" customHeight="1" x14ac:dyDescent="0.25">
      <c r="A128" s="310"/>
      <c r="B128" s="311"/>
      <c r="C128" s="205"/>
      <c r="D128" s="193"/>
      <c r="E128" s="193"/>
      <c r="F128" s="193"/>
      <c r="G128" s="193"/>
      <c r="H128" s="193"/>
      <c r="I128" s="193"/>
      <c r="J128" s="208"/>
      <c r="K128" s="193"/>
      <c r="L128" s="193"/>
      <c r="M128" s="199"/>
      <c r="N128" s="199"/>
      <c r="O128" s="193"/>
      <c r="P128" s="193"/>
      <c r="Q128" s="202"/>
      <c r="R128" s="20"/>
      <c r="S128" s="21"/>
      <c r="T128" s="21"/>
      <c r="U128" s="21"/>
      <c r="V128" s="21"/>
      <c r="W128" s="22"/>
      <c r="X128" s="23"/>
      <c r="Y128" s="24"/>
      <c r="Z128" s="24"/>
      <c r="AA128" s="24"/>
      <c r="AB128" s="25"/>
      <c r="AC128" s="23"/>
      <c r="AD128" s="26"/>
      <c r="AE128" s="26"/>
      <c r="AF128" s="234"/>
    </row>
    <row r="129" spans="1:32" ht="43.5" customHeight="1" x14ac:dyDescent="0.25">
      <c r="A129" s="310"/>
      <c r="B129" s="311"/>
      <c r="C129" s="205"/>
      <c r="D129" s="193"/>
      <c r="E129" s="193"/>
      <c r="F129" s="193"/>
      <c r="G129" s="193"/>
      <c r="H129" s="193"/>
      <c r="I129" s="193"/>
      <c r="J129" s="208"/>
      <c r="K129" s="193"/>
      <c r="L129" s="193"/>
      <c r="M129" s="199"/>
      <c r="N129" s="199"/>
      <c r="O129" s="193"/>
      <c r="P129" s="193"/>
      <c r="Q129" s="202"/>
      <c r="R129" s="27"/>
      <c r="S129" s="162"/>
      <c r="T129" s="162"/>
      <c r="U129" s="162"/>
      <c r="V129" s="162"/>
      <c r="W129" s="163"/>
      <c r="X129" s="164"/>
      <c r="Y129" s="165"/>
      <c r="Z129" s="24"/>
      <c r="AA129" s="24"/>
      <c r="AB129" s="25"/>
      <c r="AC129" s="23"/>
      <c r="AD129" s="26"/>
      <c r="AE129" s="26"/>
      <c r="AF129" s="234"/>
    </row>
    <row r="130" spans="1:32" ht="43.5" customHeight="1" x14ac:dyDescent="0.25">
      <c r="A130" s="310"/>
      <c r="B130" s="311"/>
      <c r="C130" s="205"/>
      <c r="D130" s="193"/>
      <c r="E130" s="193"/>
      <c r="F130" s="193"/>
      <c r="G130" s="193"/>
      <c r="H130" s="193"/>
      <c r="I130" s="193"/>
      <c r="J130" s="208"/>
      <c r="K130" s="193"/>
      <c r="L130" s="193"/>
      <c r="M130" s="199"/>
      <c r="N130" s="199"/>
      <c r="O130" s="193"/>
      <c r="P130" s="193"/>
      <c r="Q130" s="202"/>
      <c r="R130" s="28"/>
      <c r="S130" s="162"/>
      <c r="T130" s="162"/>
      <c r="U130" s="162"/>
      <c r="V130" s="162"/>
      <c r="W130" s="163"/>
      <c r="X130" s="164"/>
      <c r="Y130" s="165"/>
      <c r="Z130" s="24"/>
      <c r="AA130" s="24"/>
      <c r="AB130" s="25"/>
      <c r="AC130" s="23"/>
      <c r="AD130" s="26"/>
      <c r="AE130" s="26"/>
      <c r="AF130" s="234"/>
    </row>
    <row r="131" spans="1:32" ht="43.5" customHeight="1" x14ac:dyDescent="0.25">
      <c r="A131" s="310"/>
      <c r="B131" s="311"/>
      <c r="C131" s="206"/>
      <c r="D131" s="194"/>
      <c r="E131" s="194"/>
      <c r="F131" s="194"/>
      <c r="G131" s="194"/>
      <c r="H131" s="194"/>
      <c r="I131" s="194"/>
      <c r="J131" s="209"/>
      <c r="K131" s="194"/>
      <c r="L131" s="194"/>
      <c r="M131" s="200"/>
      <c r="N131" s="200"/>
      <c r="O131" s="194"/>
      <c r="P131" s="194"/>
      <c r="Q131" s="203"/>
      <c r="R131" s="29"/>
      <c r="S131" s="30"/>
      <c r="T131" s="30"/>
      <c r="U131" s="30"/>
      <c r="V131" s="30"/>
      <c r="W131" s="31"/>
      <c r="X131" s="32"/>
      <c r="Y131" s="33"/>
      <c r="Z131" s="33"/>
      <c r="AA131" s="33"/>
      <c r="AB131" s="34"/>
      <c r="AC131" s="32"/>
      <c r="AD131" s="35"/>
      <c r="AE131" s="35"/>
      <c r="AF131" s="235"/>
    </row>
    <row r="132" spans="1:32" ht="39" customHeight="1" x14ac:dyDescent="0.25">
      <c r="A132" s="310"/>
      <c r="B132" s="311"/>
      <c r="C132" s="204" t="s">
        <v>45</v>
      </c>
      <c r="D132" s="192" t="s">
        <v>208</v>
      </c>
      <c r="E132" s="192" t="s">
        <v>209</v>
      </c>
      <c r="F132" s="192" t="s">
        <v>210</v>
      </c>
      <c r="G132" s="210" t="s">
        <v>211</v>
      </c>
      <c r="H132" s="192" t="s">
        <v>145</v>
      </c>
      <c r="I132" s="192" t="s">
        <v>73</v>
      </c>
      <c r="J132" s="217" t="s">
        <v>212</v>
      </c>
      <c r="K132" s="192" t="s">
        <v>213</v>
      </c>
      <c r="L132" s="192" t="s">
        <v>214</v>
      </c>
      <c r="M132" s="198">
        <v>0</v>
      </c>
      <c r="N132" s="198">
        <v>1</v>
      </c>
      <c r="O132" s="192" t="s">
        <v>215</v>
      </c>
      <c r="P132" s="192" t="s">
        <v>216</v>
      </c>
      <c r="Q132" s="201" t="s">
        <v>217</v>
      </c>
      <c r="R132" s="28"/>
      <c r="S132" s="166"/>
      <c r="T132" s="166"/>
      <c r="U132" s="166"/>
      <c r="V132" s="166"/>
      <c r="W132" s="163"/>
      <c r="X132" s="164"/>
      <c r="Y132" s="165"/>
      <c r="Z132" s="165"/>
      <c r="AA132" s="165"/>
      <c r="AB132" s="167"/>
      <c r="AC132" s="164"/>
      <c r="AD132" s="164"/>
      <c r="AE132" s="164"/>
      <c r="AF132" s="233"/>
    </row>
    <row r="133" spans="1:32" ht="39" customHeight="1" x14ac:dyDescent="0.25">
      <c r="A133" s="312"/>
      <c r="B133" s="313"/>
      <c r="C133" s="205"/>
      <c r="D133" s="193"/>
      <c r="E133" s="193"/>
      <c r="F133" s="193"/>
      <c r="G133" s="193"/>
      <c r="H133" s="193"/>
      <c r="I133" s="193"/>
      <c r="J133" s="218"/>
      <c r="K133" s="193"/>
      <c r="L133" s="193"/>
      <c r="M133" s="199"/>
      <c r="N133" s="199"/>
      <c r="O133" s="193"/>
      <c r="P133" s="193"/>
      <c r="Q133" s="202"/>
      <c r="R133" s="20"/>
      <c r="S133" s="21"/>
      <c r="T133" s="21"/>
      <c r="U133" s="21"/>
      <c r="V133" s="21"/>
      <c r="W133" s="22"/>
      <c r="X133" s="23"/>
      <c r="Y133" s="24"/>
      <c r="Z133" s="24"/>
      <c r="AA133" s="24"/>
      <c r="AB133" s="25"/>
      <c r="AC133" s="23"/>
      <c r="AD133" s="23"/>
      <c r="AE133" s="23"/>
      <c r="AF133" s="234"/>
    </row>
    <row r="134" spans="1:32" ht="39" customHeight="1" x14ac:dyDescent="0.25">
      <c r="A134" s="308" t="s">
        <v>2</v>
      </c>
      <c r="B134" s="314" t="s">
        <v>200</v>
      </c>
      <c r="C134" s="205"/>
      <c r="D134" s="193"/>
      <c r="E134" s="193"/>
      <c r="F134" s="193"/>
      <c r="G134" s="193"/>
      <c r="H134" s="193"/>
      <c r="I134" s="193"/>
      <c r="J134" s="218"/>
      <c r="K134" s="193"/>
      <c r="L134" s="193"/>
      <c r="M134" s="199"/>
      <c r="N134" s="199"/>
      <c r="O134" s="193"/>
      <c r="P134" s="193"/>
      <c r="Q134" s="202"/>
      <c r="R134" s="20"/>
      <c r="S134" s="21"/>
      <c r="T134" s="21"/>
      <c r="U134" s="21"/>
      <c r="V134" s="21"/>
      <c r="W134" s="22"/>
      <c r="X134" s="23"/>
      <c r="Y134" s="24"/>
      <c r="Z134" s="24"/>
      <c r="AA134" s="24"/>
      <c r="AB134" s="25"/>
      <c r="AC134" s="23"/>
      <c r="AD134" s="23"/>
      <c r="AE134" s="26"/>
      <c r="AF134" s="234"/>
    </row>
    <row r="135" spans="1:32" ht="39" customHeight="1" x14ac:dyDescent="0.25">
      <c r="A135" s="310"/>
      <c r="B135" s="311"/>
      <c r="C135" s="205"/>
      <c r="D135" s="193"/>
      <c r="E135" s="193"/>
      <c r="F135" s="193"/>
      <c r="G135" s="193"/>
      <c r="H135" s="193"/>
      <c r="I135" s="193"/>
      <c r="J135" s="218"/>
      <c r="K135" s="193"/>
      <c r="L135" s="193"/>
      <c r="M135" s="199"/>
      <c r="N135" s="199"/>
      <c r="O135" s="193"/>
      <c r="P135" s="193"/>
      <c r="Q135" s="202"/>
      <c r="R135" s="20"/>
      <c r="S135" s="21"/>
      <c r="T135" s="21"/>
      <c r="U135" s="21"/>
      <c r="V135" s="21"/>
      <c r="W135" s="22"/>
      <c r="X135" s="23"/>
      <c r="Y135" s="24"/>
      <c r="Z135" s="24"/>
      <c r="AA135" s="24"/>
      <c r="AB135" s="25"/>
      <c r="AC135" s="23"/>
      <c r="AD135" s="23"/>
      <c r="AE135" s="26"/>
      <c r="AF135" s="234"/>
    </row>
    <row r="136" spans="1:32" ht="39" customHeight="1" x14ac:dyDescent="0.25">
      <c r="A136" s="310"/>
      <c r="B136" s="311"/>
      <c r="C136" s="206"/>
      <c r="D136" s="194"/>
      <c r="E136" s="194"/>
      <c r="F136" s="194"/>
      <c r="G136" s="194"/>
      <c r="H136" s="194"/>
      <c r="I136" s="194"/>
      <c r="J136" s="219"/>
      <c r="K136" s="194"/>
      <c r="L136" s="194"/>
      <c r="M136" s="200"/>
      <c r="N136" s="200"/>
      <c r="O136" s="194"/>
      <c r="P136" s="194"/>
      <c r="Q136" s="203"/>
      <c r="R136" s="29"/>
      <c r="S136" s="30"/>
      <c r="T136" s="30"/>
      <c r="U136" s="30"/>
      <c r="V136" s="30"/>
      <c r="W136" s="31"/>
      <c r="X136" s="32"/>
      <c r="Y136" s="33"/>
      <c r="Z136" s="33"/>
      <c r="AA136" s="33"/>
      <c r="AB136" s="34"/>
      <c r="AC136" s="32"/>
      <c r="AD136" s="32"/>
      <c r="AE136" s="35"/>
      <c r="AF136" s="235"/>
    </row>
    <row r="137" spans="1:32" ht="40.5" customHeight="1" x14ac:dyDescent="0.25">
      <c r="A137" s="310"/>
      <c r="B137" s="311"/>
      <c r="C137" s="204" t="s">
        <v>135</v>
      </c>
      <c r="D137" s="192" t="s">
        <v>136</v>
      </c>
      <c r="E137" s="192" t="s">
        <v>190</v>
      </c>
      <c r="F137" s="192" t="s">
        <v>218</v>
      </c>
      <c r="G137" s="210" t="s">
        <v>139</v>
      </c>
      <c r="H137" s="192" t="s">
        <v>79</v>
      </c>
      <c r="I137" s="192" t="s">
        <v>51</v>
      </c>
      <c r="J137" s="217" t="s">
        <v>219</v>
      </c>
      <c r="K137" s="192" t="s">
        <v>220</v>
      </c>
      <c r="L137" s="192" t="s">
        <v>221</v>
      </c>
      <c r="M137" s="198">
        <v>1</v>
      </c>
      <c r="N137" s="198">
        <v>1</v>
      </c>
      <c r="O137" s="192" t="s">
        <v>222</v>
      </c>
      <c r="P137" s="192" t="s">
        <v>223</v>
      </c>
      <c r="Q137" s="201" t="s">
        <v>224</v>
      </c>
      <c r="R137" s="41"/>
      <c r="S137" s="42"/>
      <c r="T137" s="42"/>
      <c r="U137" s="42"/>
      <c r="V137" s="42"/>
      <c r="W137" s="163"/>
      <c r="X137" s="164"/>
      <c r="Y137" s="165"/>
      <c r="Z137" s="165"/>
      <c r="AA137" s="165"/>
      <c r="AB137" s="167"/>
      <c r="AC137" s="164"/>
      <c r="AD137" s="168"/>
      <c r="AE137" s="168"/>
      <c r="AF137" s="233"/>
    </row>
    <row r="138" spans="1:32" ht="40.5" customHeight="1" x14ac:dyDescent="0.25">
      <c r="A138" s="310"/>
      <c r="B138" s="311"/>
      <c r="C138" s="205"/>
      <c r="D138" s="193"/>
      <c r="E138" s="193"/>
      <c r="F138" s="193"/>
      <c r="G138" s="193"/>
      <c r="H138" s="193"/>
      <c r="I138" s="193"/>
      <c r="J138" s="218"/>
      <c r="K138" s="193"/>
      <c r="L138" s="193"/>
      <c r="M138" s="199"/>
      <c r="N138" s="199"/>
      <c r="O138" s="193"/>
      <c r="P138" s="193"/>
      <c r="Q138" s="202"/>
      <c r="R138" s="27"/>
      <c r="S138" s="21"/>
      <c r="T138" s="21"/>
      <c r="U138" s="21"/>
      <c r="V138" s="21"/>
      <c r="W138" s="22"/>
      <c r="X138" s="23"/>
      <c r="Y138" s="24"/>
      <c r="Z138" s="24"/>
      <c r="AA138" s="24"/>
      <c r="AB138" s="25"/>
      <c r="AC138" s="23"/>
      <c r="AD138" s="26"/>
      <c r="AE138" s="26"/>
      <c r="AF138" s="234"/>
    </row>
    <row r="139" spans="1:32" ht="40.5" customHeight="1" x14ac:dyDescent="0.25">
      <c r="A139" s="310"/>
      <c r="B139" s="311"/>
      <c r="C139" s="205"/>
      <c r="D139" s="193"/>
      <c r="E139" s="193"/>
      <c r="F139" s="193"/>
      <c r="G139" s="193"/>
      <c r="H139" s="193"/>
      <c r="I139" s="193"/>
      <c r="J139" s="218"/>
      <c r="K139" s="193"/>
      <c r="L139" s="193"/>
      <c r="M139" s="199"/>
      <c r="N139" s="199"/>
      <c r="O139" s="193"/>
      <c r="P139" s="193"/>
      <c r="Q139" s="202"/>
      <c r="R139" s="20"/>
      <c r="S139" s="21"/>
      <c r="T139" s="21"/>
      <c r="U139" s="21"/>
      <c r="V139" s="21"/>
      <c r="W139" s="22"/>
      <c r="X139" s="23"/>
      <c r="Y139" s="24"/>
      <c r="Z139" s="24"/>
      <c r="AA139" s="24"/>
      <c r="AB139" s="25"/>
      <c r="AC139" s="23"/>
      <c r="AD139" s="26"/>
      <c r="AE139" s="26"/>
      <c r="AF139" s="234"/>
    </row>
    <row r="140" spans="1:32" ht="40.5" customHeight="1" x14ac:dyDescent="0.25">
      <c r="A140" s="310"/>
      <c r="B140" s="311"/>
      <c r="C140" s="205"/>
      <c r="D140" s="193"/>
      <c r="E140" s="193"/>
      <c r="F140" s="193"/>
      <c r="G140" s="193"/>
      <c r="H140" s="193"/>
      <c r="I140" s="193"/>
      <c r="J140" s="218"/>
      <c r="K140" s="193"/>
      <c r="L140" s="193"/>
      <c r="M140" s="199"/>
      <c r="N140" s="199"/>
      <c r="O140" s="193"/>
      <c r="P140" s="193"/>
      <c r="Q140" s="202"/>
      <c r="R140" s="20"/>
      <c r="S140" s="21"/>
      <c r="T140" s="21"/>
      <c r="U140" s="21"/>
      <c r="V140" s="21"/>
      <c r="W140" s="22"/>
      <c r="X140" s="23"/>
      <c r="Y140" s="24"/>
      <c r="Z140" s="24"/>
      <c r="AA140" s="24"/>
      <c r="AB140" s="25"/>
      <c r="AC140" s="23"/>
      <c r="AD140" s="26"/>
      <c r="AE140" s="26"/>
      <c r="AF140" s="234"/>
    </row>
    <row r="141" spans="1:32" ht="40.5" customHeight="1" x14ac:dyDescent="0.25">
      <c r="A141" s="310"/>
      <c r="B141" s="311"/>
      <c r="C141" s="206"/>
      <c r="D141" s="194"/>
      <c r="E141" s="194"/>
      <c r="F141" s="194"/>
      <c r="G141" s="194"/>
      <c r="H141" s="194"/>
      <c r="I141" s="194"/>
      <c r="J141" s="219"/>
      <c r="K141" s="194"/>
      <c r="L141" s="194"/>
      <c r="M141" s="200"/>
      <c r="N141" s="200"/>
      <c r="O141" s="194"/>
      <c r="P141" s="194"/>
      <c r="Q141" s="203"/>
      <c r="R141" s="29"/>
      <c r="S141" s="43"/>
      <c r="T141" s="43"/>
      <c r="U141" s="43"/>
      <c r="V141" s="43"/>
      <c r="W141" s="44"/>
      <c r="X141" s="45"/>
      <c r="Y141" s="46"/>
      <c r="Z141" s="33"/>
      <c r="AA141" s="33"/>
      <c r="AB141" s="47"/>
      <c r="AC141" s="45"/>
      <c r="AD141" s="48"/>
      <c r="AE141" s="48"/>
      <c r="AF141" s="235"/>
    </row>
    <row r="142" spans="1:32" ht="33.75" customHeight="1" x14ac:dyDescent="0.25">
      <c r="A142" s="310"/>
      <c r="B142" s="311"/>
      <c r="C142" s="204" t="s">
        <v>135</v>
      </c>
      <c r="D142" s="192" t="s">
        <v>136</v>
      </c>
      <c r="E142" s="192" t="s">
        <v>137</v>
      </c>
      <c r="F142" s="192" t="s">
        <v>225</v>
      </c>
      <c r="G142" s="210" t="s">
        <v>139</v>
      </c>
      <c r="H142" s="192" t="s">
        <v>145</v>
      </c>
      <c r="I142" s="192" t="s">
        <v>73</v>
      </c>
      <c r="J142" s="217" t="s">
        <v>226</v>
      </c>
      <c r="K142" s="192" t="s">
        <v>227</v>
      </c>
      <c r="L142" s="192" t="s">
        <v>228</v>
      </c>
      <c r="M142" s="198">
        <v>0</v>
      </c>
      <c r="N142" s="198">
        <v>2</v>
      </c>
      <c r="O142" s="192" t="s">
        <v>229</v>
      </c>
      <c r="P142" s="192" t="s">
        <v>230</v>
      </c>
      <c r="Q142" s="201" t="s">
        <v>231</v>
      </c>
      <c r="R142" s="28"/>
      <c r="S142" s="66"/>
      <c r="T142" s="66"/>
      <c r="U142" s="66"/>
      <c r="V142" s="66"/>
      <c r="W142" s="36"/>
      <c r="X142" s="37"/>
      <c r="Y142" s="38"/>
      <c r="Z142" s="165"/>
      <c r="AA142" s="165"/>
      <c r="AB142" s="39"/>
      <c r="AC142" s="37"/>
      <c r="AD142" s="40"/>
      <c r="AE142" s="40"/>
      <c r="AF142" s="233"/>
    </row>
    <row r="143" spans="1:32" ht="33.75" customHeight="1" x14ac:dyDescent="0.25">
      <c r="A143" s="310"/>
      <c r="B143" s="311"/>
      <c r="C143" s="205"/>
      <c r="D143" s="193"/>
      <c r="E143" s="193"/>
      <c r="F143" s="193"/>
      <c r="G143" s="193"/>
      <c r="H143" s="193"/>
      <c r="I143" s="193"/>
      <c r="J143" s="218"/>
      <c r="K143" s="193"/>
      <c r="L143" s="193"/>
      <c r="M143" s="199"/>
      <c r="N143" s="199"/>
      <c r="O143" s="193"/>
      <c r="P143" s="193"/>
      <c r="Q143" s="202"/>
      <c r="R143" s="20"/>
      <c r="S143" s="21"/>
      <c r="T143" s="21"/>
      <c r="U143" s="21"/>
      <c r="V143" s="21"/>
      <c r="W143" s="22"/>
      <c r="X143" s="23"/>
      <c r="Y143" s="24"/>
      <c r="Z143" s="24"/>
      <c r="AA143" s="24"/>
      <c r="AB143" s="25"/>
      <c r="AC143" s="23"/>
      <c r="AD143" s="26"/>
      <c r="AE143" s="26"/>
      <c r="AF143" s="234"/>
    </row>
    <row r="144" spans="1:32" ht="33.75" customHeight="1" x14ac:dyDescent="0.25">
      <c r="A144" s="310"/>
      <c r="B144" s="311"/>
      <c r="C144" s="205"/>
      <c r="D144" s="193"/>
      <c r="E144" s="193"/>
      <c r="F144" s="193"/>
      <c r="G144" s="193"/>
      <c r="H144" s="193"/>
      <c r="I144" s="193"/>
      <c r="J144" s="218"/>
      <c r="K144" s="193"/>
      <c r="L144" s="193"/>
      <c r="M144" s="199"/>
      <c r="N144" s="199"/>
      <c r="O144" s="193"/>
      <c r="P144" s="193"/>
      <c r="Q144" s="202"/>
      <c r="R144" s="20"/>
      <c r="S144" s="21"/>
      <c r="T144" s="21"/>
      <c r="U144" s="21"/>
      <c r="V144" s="21"/>
      <c r="W144" s="22"/>
      <c r="X144" s="23"/>
      <c r="Y144" s="24"/>
      <c r="Z144" s="24"/>
      <c r="AA144" s="24"/>
      <c r="AB144" s="25"/>
      <c r="AC144" s="23"/>
      <c r="AD144" s="26"/>
      <c r="AE144" s="26"/>
      <c r="AF144" s="234"/>
    </row>
    <row r="145" spans="1:32" ht="33.75" customHeight="1" x14ac:dyDescent="0.25">
      <c r="A145" s="310"/>
      <c r="B145" s="311"/>
      <c r="C145" s="205"/>
      <c r="D145" s="193"/>
      <c r="E145" s="193"/>
      <c r="F145" s="193"/>
      <c r="G145" s="193"/>
      <c r="H145" s="193"/>
      <c r="I145" s="193"/>
      <c r="J145" s="218"/>
      <c r="K145" s="193"/>
      <c r="L145" s="193"/>
      <c r="M145" s="199"/>
      <c r="N145" s="199"/>
      <c r="O145" s="193"/>
      <c r="P145" s="193"/>
      <c r="Q145" s="202"/>
      <c r="R145" s="20"/>
      <c r="S145" s="21"/>
      <c r="T145" s="21"/>
      <c r="U145" s="21"/>
      <c r="V145" s="21"/>
      <c r="W145" s="22"/>
      <c r="X145" s="23"/>
      <c r="Y145" s="24"/>
      <c r="Z145" s="24"/>
      <c r="AA145" s="24"/>
      <c r="AB145" s="25"/>
      <c r="AC145" s="23"/>
      <c r="AD145" s="26"/>
      <c r="AE145" s="26"/>
      <c r="AF145" s="234"/>
    </row>
    <row r="146" spans="1:32" ht="33.75" customHeight="1" x14ac:dyDescent="0.25">
      <c r="A146" s="310"/>
      <c r="B146" s="311"/>
      <c r="C146" s="206"/>
      <c r="D146" s="194"/>
      <c r="E146" s="194"/>
      <c r="F146" s="194"/>
      <c r="G146" s="194"/>
      <c r="H146" s="194"/>
      <c r="I146" s="194"/>
      <c r="J146" s="219"/>
      <c r="K146" s="194"/>
      <c r="L146" s="194"/>
      <c r="M146" s="200"/>
      <c r="N146" s="200"/>
      <c r="O146" s="194"/>
      <c r="P146" s="194"/>
      <c r="Q146" s="203"/>
      <c r="R146" s="29"/>
      <c r="S146" s="30"/>
      <c r="T146" s="30"/>
      <c r="U146" s="30"/>
      <c r="V146" s="30"/>
      <c r="W146" s="31"/>
      <c r="X146" s="32"/>
      <c r="Y146" s="33"/>
      <c r="Z146" s="33"/>
      <c r="AA146" s="33"/>
      <c r="AB146" s="34"/>
      <c r="AC146" s="32"/>
      <c r="AD146" s="35"/>
      <c r="AE146" s="35"/>
      <c r="AF146" s="235"/>
    </row>
    <row r="147" spans="1:32" ht="55.5" customHeight="1" x14ac:dyDescent="0.25">
      <c r="A147" s="310"/>
      <c r="B147" s="311"/>
      <c r="C147" s="204" t="s">
        <v>45</v>
      </c>
      <c r="D147" s="192" t="s">
        <v>46</v>
      </c>
      <c r="E147" s="192" t="s">
        <v>47</v>
      </c>
      <c r="F147" s="192" t="s">
        <v>48</v>
      </c>
      <c r="G147" s="210" t="s">
        <v>49</v>
      </c>
      <c r="H147" s="192" t="s">
        <v>79</v>
      </c>
      <c r="I147" s="192" t="s">
        <v>73</v>
      </c>
      <c r="J147" s="217" t="s">
        <v>232</v>
      </c>
      <c r="K147" s="192" t="s">
        <v>233</v>
      </c>
      <c r="L147" s="192" t="s">
        <v>234</v>
      </c>
      <c r="M147" s="198">
        <v>0</v>
      </c>
      <c r="N147" s="198">
        <v>1</v>
      </c>
      <c r="O147" s="192" t="s">
        <v>235</v>
      </c>
      <c r="P147" s="192" t="s">
        <v>236</v>
      </c>
      <c r="Q147" s="201" t="s">
        <v>237</v>
      </c>
      <c r="R147" s="28"/>
      <c r="S147" s="66"/>
      <c r="T147" s="66"/>
      <c r="U147" s="66"/>
      <c r="V147" s="66"/>
      <c r="W147" s="36"/>
      <c r="X147" s="37"/>
      <c r="Y147" s="38"/>
      <c r="Z147" s="165"/>
      <c r="AA147" s="165"/>
      <c r="AB147" s="39"/>
      <c r="AC147" s="37"/>
      <c r="AD147" s="40"/>
      <c r="AE147" s="40"/>
      <c r="AF147" s="233"/>
    </row>
    <row r="148" spans="1:32" ht="55.5" customHeight="1" x14ac:dyDescent="0.25">
      <c r="A148" s="312"/>
      <c r="B148" s="313"/>
      <c r="C148" s="205"/>
      <c r="D148" s="193"/>
      <c r="E148" s="193"/>
      <c r="F148" s="193"/>
      <c r="G148" s="193"/>
      <c r="H148" s="193"/>
      <c r="I148" s="193"/>
      <c r="J148" s="218"/>
      <c r="K148" s="193"/>
      <c r="L148" s="193"/>
      <c r="M148" s="199"/>
      <c r="N148" s="199"/>
      <c r="O148" s="193"/>
      <c r="P148" s="193"/>
      <c r="Q148" s="202"/>
      <c r="R148" s="20"/>
      <c r="S148" s="21"/>
      <c r="T148" s="21"/>
      <c r="U148" s="21"/>
      <c r="V148" s="21"/>
      <c r="W148" s="22"/>
      <c r="X148" s="23"/>
      <c r="Y148" s="24"/>
      <c r="Z148" s="24"/>
      <c r="AA148" s="24"/>
      <c r="AB148" s="25"/>
      <c r="AC148" s="23"/>
      <c r="AD148" s="26"/>
      <c r="AE148" s="26"/>
      <c r="AF148" s="234"/>
    </row>
    <row r="149" spans="1:32" ht="55.5" customHeight="1" x14ac:dyDescent="0.25">
      <c r="A149" s="308" t="s">
        <v>2</v>
      </c>
      <c r="B149" s="314" t="s">
        <v>200</v>
      </c>
      <c r="C149" s="205"/>
      <c r="D149" s="193"/>
      <c r="E149" s="193"/>
      <c r="F149" s="193"/>
      <c r="G149" s="193"/>
      <c r="H149" s="193"/>
      <c r="I149" s="193"/>
      <c r="J149" s="218"/>
      <c r="K149" s="193"/>
      <c r="L149" s="193"/>
      <c r="M149" s="199"/>
      <c r="N149" s="199"/>
      <c r="O149" s="193"/>
      <c r="P149" s="193"/>
      <c r="Q149" s="202"/>
      <c r="R149" s="20"/>
      <c r="S149" s="21"/>
      <c r="T149" s="21"/>
      <c r="U149" s="21"/>
      <c r="V149" s="21"/>
      <c r="W149" s="22"/>
      <c r="X149" s="23"/>
      <c r="Y149" s="24"/>
      <c r="Z149" s="24"/>
      <c r="AA149" s="24"/>
      <c r="AB149" s="25"/>
      <c r="AC149" s="23"/>
      <c r="AD149" s="26"/>
      <c r="AE149" s="26"/>
      <c r="AF149" s="234"/>
    </row>
    <row r="150" spans="1:32" ht="55.5" customHeight="1" x14ac:dyDescent="0.25">
      <c r="A150" s="310"/>
      <c r="B150" s="311"/>
      <c r="C150" s="205"/>
      <c r="D150" s="193"/>
      <c r="E150" s="193"/>
      <c r="F150" s="193"/>
      <c r="G150" s="193"/>
      <c r="H150" s="193"/>
      <c r="I150" s="193"/>
      <c r="J150" s="218"/>
      <c r="K150" s="193"/>
      <c r="L150" s="193"/>
      <c r="M150" s="199"/>
      <c r="N150" s="199"/>
      <c r="O150" s="193"/>
      <c r="P150" s="193"/>
      <c r="Q150" s="202"/>
      <c r="R150" s="20"/>
      <c r="S150" s="21"/>
      <c r="T150" s="21"/>
      <c r="U150" s="21"/>
      <c r="V150" s="21"/>
      <c r="W150" s="22"/>
      <c r="X150" s="23"/>
      <c r="Y150" s="24"/>
      <c r="Z150" s="24"/>
      <c r="AA150" s="24"/>
      <c r="AB150" s="25"/>
      <c r="AC150" s="23"/>
      <c r="AD150" s="26"/>
      <c r="AE150" s="26"/>
      <c r="AF150" s="234"/>
    </row>
    <row r="151" spans="1:32" ht="55.5" customHeight="1" x14ac:dyDescent="0.25">
      <c r="A151" s="310"/>
      <c r="B151" s="311"/>
      <c r="C151" s="206"/>
      <c r="D151" s="194"/>
      <c r="E151" s="194"/>
      <c r="F151" s="194"/>
      <c r="G151" s="194"/>
      <c r="H151" s="194"/>
      <c r="I151" s="194"/>
      <c r="J151" s="219"/>
      <c r="K151" s="194"/>
      <c r="L151" s="194"/>
      <c r="M151" s="200"/>
      <c r="N151" s="200"/>
      <c r="O151" s="194"/>
      <c r="P151" s="194"/>
      <c r="Q151" s="203"/>
      <c r="R151" s="29"/>
      <c r="S151" s="30"/>
      <c r="T151" s="30"/>
      <c r="U151" s="30"/>
      <c r="V151" s="30"/>
      <c r="W151" s="31"/>
      <c r="X151" s="32"/>
      <c r="Y151" s="33"/>
      <c r="Z151" s="33"/>
      <c r="AA151" s="33"/>
      <c r="AB151" s="34"/>
      <c r="AC151" s="32"/>
      <c r="AD151" s="35"/>
      <c r="AE151" s="35"/>
      <c r="AF151" s="235"/>
    </row>
    <row r="152" spans="1:32" ht="45.75" customHeight="1" x14ac:dyDescent="0.25">
      <c r="A152" s="310"/>
      <c r="B152" s="311"/>
      <c r="C152" s="204" t="s">
        <v>45</v>
      </c>
      <c r="D152" s="192" t="s">
        <v>46</v>
      </c>
      <c r="E152" s="192" t="s">
        <v>47</v>
      </c>
      <c r="F152" s="192" t="s">
        <v>238</v>
      </c>
      <c r="G152" s="210" t="s">
        <v>49</v>
      </c>
      <c r="H152" s="192" t="s">
        <v>79</v>
      </c>
      <c r="I152" s="192" t="s">
        <v>73</v>
      </c>
      <c r="J152" s="195" t="s">
        <v>239</v>
      </c>
      <c r="K152" s="192" t="s">
        <v>240</v>
      </c>
      <c r="L152" s="192" t="s">
        <v>241</v>
      </c>
      <c r="M152" s="198">
        <v>0</v>
      </c>
      <c r="N152" s="198">
        <v>1</v>
      </c>
      <c r="O152" s="192" t="s">
        <v>242</v>
      </c>
      <c r="P152" s="192" t="s">
        <v>243</v>
      </c>
      <c r="Q152" s="201" t="s">
        <v>237</v>
      </c>
      <c r="R152" s="28"/>
      <c r="S152" s="166"/>
      <c r="T152" s="166"/>
      <c r="U152" s="166"/>
      <c r="V152" s="166"/>
      <c r="W152" s="163"/>
      <c r="X152" s="164"/>
      <c r="Y152" s="165"/>
      <c r="Z152" s="165"/>
      <c r="AA152" s="165"/>
      <c r="AB152" s="167"/>
      <c r="AC152" s="164"/>
      <c r="AD152" s="168"/>
      <c r="AE152" s="168"/>
      <c r="AF152" s="233"/>
    </row>
    <row r="153" spans="1:32" ht="45.75" customHeight="1" x14ac:dyDescent="0.25">
      <c r="A153" s="310"/>
      <c r="B153" s="311"/>
      <c r="C153" s="205"/>
      <c r="D153" s="193"/>
      <c r="E153" s="193"/>
      <c r="F153" s="193"/>
      <c r="G153" s="193"/>
      <c r="H153" s="193"/>
      <c r="I153" s="193"/>
      <c r="J153" s="196"/>
      <c r="K153" s="193"/>
      <c r="L153" s="193"/>
      <c r="M153" s="199"/>
      <c r="N153" s="199"/>
      <c r="O153" s="193"/>
      <c r="P153" s="193"/>
      <c r="Q153" s="202"/>
      <c r="R153" s="20"/>
      <c r="S153" s="21"/>
      <c r="T153" s="21"/>
      <c r="U153" s="21"/>
      <c r="V153" s="21"/>
      <c r="W153" s="22"/>
      <c r="X153" s="23"/>
      <c r="Y153" s="24"/>
      <c r="Z153" s="24"/>
      <c r="AA153" s="24"/>
      <c r="AB153" s="25"/>
      <c r="AC153" s="23"/>
      <c r="AD153" s="26"/>
      <c r="AE153" s="26"/>
      <c r="AF153" s="234"/>
    </row>
    <row r="154" spans="1:32" ht="45.75" customHeight="1" x14ac:dyDescent="0.25">
      <c r="A154" s="310"/>
      <c r="B154" s="311"/>
      <c r="C154" s="205"/>
      <c r="D154" s="193"/>
      <c r="E154" s="193"/>
      <c r="F154" s="193"/>
      <c r="G154" s="193"/>
      <c r="H154" s="193"/>
      <c r="I154" s="193"/>
      <c r="J154" s="196"/>
      <c r="K154" s="193"/>
      <c r="L154" s="193"/>
      <c r="M154" s="199"/>
      <c r="N154" s="199"/>
      <c r="O154" s="193"/>
      <c r="P154" s="193"/>
      <c r="Q154" s="202"/>
      <c r="R154" s="27"/>
      <c r="S154" s="162"/>
      <c r="T154" s="162"/>
      <c r="U154" s="162"/>
      <c r="V154" s="162"/>
      <c r="W154" s="163"/>
      <c r="X154" s="164"/>
      <c r="Y154" s="165"/>
      <c r="Z154" s="24"/>
      <c r="AA154" s="24"/>
      <c r="AB154" s="25"/>
      <c r="AC154" s="23"/>
      <c r="AD154" s="26"/>
      <c r="AE154" s="26"/>
      <c r="AF154" s="234"/>
    </row>
    <row r="155" spans="1:32" ht="45.75" customHeight="1" x14ac:dyDescent="0.25">
      <c r="A155" s="310"/>
      <c r="B155" s="311"/>
      <c r="C155" s="205"/>
      <c r="D155" s="193"/>
      <c r="E155" s="193"/>
      <c r="F155" s="193"/>
      <c r="G155" s="193"/>
      <c r="H155" s="193"/>
      <c r="I155" s="193"/>
      <c r="J155" s="196"/>
      <c r="K155" s="193"/>
      <c r="L155" s="193"/>
      <c r="M155" s="199"/>
      <c r="N155" s="199"/>
      <c r="O155" s="193"/>
      <c r="P155" s="193"/>
      <c r="Q155" s="202"/>
      <c r="R155" s="28"/>
      <c r="S155" s="162"/>
      <c r="T155" s="162"/>
      <c r="U155" s="162"/>
      <c r="V155" s="162"/>
      <c r="W155" s="163"/>
      <c r="X155" s="164"/>
      <c r="Y155" s="165"/>
      <c r="Z155" s="24"/>
      <c r="AA155" s="24"/>
      <c r="AB155" s="25"/>
      <c r="AC155" s="23"/>
      <c r="AD155" s="26"/>
      <c r="AE155" s="26"/>
      <c r="AF155" s="234"/>
    </row>
    <row r="156" spans="1:32" ht="45.75" customHeight="1" x14ac:dyDescent="0.25">
      <c r="A156" s="310"/>
      <c r="B156" s="311"/>
      <c r="C156" s="206"/>
      <c r="D156" s="194"/>
      <c r="E156" s="194"/>
      <c r="F156" s="194"/>
      <c r="G156" s="194"/>
      <c r="H156" s="194"/>
      <c r="I156" s="194"/>
      <c r="J156" s="197"/>
      <c r="K156" s="194"/>
      <c r="L156" s="194"/>
      <c r="M156" s="200"/>
      <c r="N156" s="200"/>
      <c r="O156" s="194"/>
      <c r="P156" s="194"/>
      <c r="Q156" s="203"/>
      <c r="R156" s="29"/>
      <c r="S156" s="30"/>
      <c r="T156" s="30"/>
      <c r="U156" s="30"/>
      <c r="V156" s="30"/>
      <c r="W156" s="31"/>
      <c r="X156" s="32"/>
      <c r="Y156" s="33"/>
      <c r="Z156" s="33"/>
      <c r="AA156" s="33"/>
      <c r="AB156" s="34"/>
      <c r="AC156" s="32"/>
      <c r="AD156" s="35"/>
      <c r="AE156" s="35"/>
      <c r="AF156" s="235"/>
    </row>
    <row r="157" spans="1:32" ht="37.5" customHeight="1" x14ac:dyDescent="0.25">
      <c r="A157" s="310"/>
      <c r="B157" s="311"/>
      <c r="C157" s="204" t="s">
        <v>135</v>
      </c>
      <c r="D157" s="192" t="s">
        <v>136</v>
      </c>
      <c r="E157" s="192" t="s">
        <v>137</v>
      </c>
      <c r="F157" s="192" t="s">
        <v>138</v>
      </c>
      <c r="G157" s="210" t="s">
        <v>139</v>
      </c>
      <c r="H157" s="192" t="s">
        <v>145</v>
      </c>
      <c r="I157" s="192" t="s">
        <v>66</v>
      </c>
      <c r="J157" s="195" t="s">
        <v>244</v>
      </c>
      <c r="K157" s="192" t="s">
        <v>147</v>
      </c>
      <c r="L157" s="192" t="s">
        <v>187</v>
      </c>
      <c r="M157" s="198">
        <v>1</v>
      </c>
      <c r="N157" s="198">
        <v>3</v>
      </c>
      <c r="O157" s="192" t="s">
        <v>245</v>
      </c>
      <c r="P157" s="192" t="s">
        <v>246</v>
      </c>
      <c r="Q157" s="201" t="s">
        <v>224</v>
      </c>
      <c r="R157" s="28"/>
      <c r="S157" s="166"/>
      <c r="T157" s="166"/>
      <c r="U157" s="166"/>
      <c r="V157" s="166"/>
      <c r="W157" s="163"/>
      <c r="X157" s="164"/>
      <c r="Y157" s="165"/>
      <c r="Z157" s="165"/>
      <c r="AA157" s="165"/>
      <c r="AB157" s="167"/>
      <c r="AC157" s="164"/>
      <c r="AD157" s="164"/>
      <c r="AE157" s="164"/>
      <c r="AF157" s="233"/>
    </row>
    <row r="158" spans="1:32" ht="37.5" customHeight="1" x14ac:dyDescent="0.25">
      <c r="A158" s="310"/>
      <c r="B158" s="311"/>
      <c r="C158" s="205"/>
      <c r="D158" s="193"/>
      <c r="E158" s="193"/>
      <c r="F158" s="193"/>
      <c r="G158" s="193"/>
      <c r="H158" s="193"/>
      <c r="I158" s="193"/>
      <c r="J158" s="196"/>
      <c r="K158" s="193"/>
      <c r="L158" s="193"/>
      <c r="M158" s="199"/>
      <c r="N158" s="199"/>
      <c r="O158" s="193"/>
      <c r="P158" s="193"/>
      <c r="Q158" s="202"/>
      <c r="R158" s="20"/>
      <c r="S158" s="21"/>
      <c r="T158" s="21"/>
      <c r="U158" s="21"/>
      <c r="V158" s="21"/>
      <c r="W158" s="22"/>
      <c r="X158" s="23"/>
      <c r="Y158" s="24"/>
      <c r="Z158" s="24"/>
      <c r="AA158" s="24"/>
      <c r="AB158" s="25"/>
      <c r="AC158" s="23"/>
      <c r="AD158" s="23"/>
      <c r="AE158" s="23"/>
      <c r="AF158" s="234"/>
    </row>
    <row r="159" spans="1:32" ht="37.5" customHeight="1" x14ac:dyDescent="0.25">
      <c r="A159" s="310"/>
      <c r="B159" s="311"/>
      <c r="C159" s="205"/>
      <c r="D159" s="193"/>
      <c r="E159" s="193"/>
      <c r="F159" s="193"/>
      <c r="G159" s="193"/>
      <c r="H159" s="193"/>
      <c r="I159" s="193"/>
      <c r="J159" s="196"/>
      <c r="K159" s="193"/>
      <c r="L159" s="193"/>
      <c r="M159" s="199"/>
      <c r="N159" s="199"/>
      <c r="O159" s="193"/>
      <c r="P159" s="193"/>
      <c r="Q159" s="202"/>
      <c r="R159" s="20"/>
      <c r="S159" s="21"/>
      <c r="T159" s="21"/>
      <c r="U159" s="21"/>
      <c r="V159" s="21"/>
      <c r="W159" s="22"/>
      <c r="X159" s="23"/>
      <c r="Y159" s="24"/>
      <c r="Z159" s="24"/>
      <c r="AA159" s="24"/>
      <c r="AB159" s="25"/>
      <c r="AC159" s="23"/>
      <c r="AD159" s="23"/>
      <c r="AE159" s="26"/>
      <c r="AF159" s="234"/>
    </row>
    <row r="160" spans="1:32" ht="37.5" customHeight="1" x14ac:dyDescent="0.25">
      <c r="A160" s="310"/>
      <c r="B160" s="311"/>
      <c r="C160" s="205"/>
      <c r="D160" s="193"/>
      <c r="E160" s="193"/>
      <c r="F160" s="193"/>
      <c r="G160" s="193"/>
      <c r="H160" s="193"/>
      <c r="I160" s="193"/>
      <c r="J160" s="196"/>
      <c r="K160" s="193"/>
      <c r="L160" s="193"/>
      <c r="M160" s="199"/>
      <c r="N160" s="199"/>
      <c r="O160" s="193"/>
      <c r="P160" s="193"/>
      <c r="Q160" s="202"/>
      <c r="R160" s="20"/>
      <c r="S160" s="21"/>
      <c r="T160" s="21"/>
      <c r="U160" s="21"/>
      <c r="V160" s="21"/>
      <c r="W160" s="22"/>
      <c r="X160" s="23"/>
      <c r="Y160" s="24"/>
      <c r="Z160" s="24"/>
      <c r="AA160" s="24"/>
      <c r="AB160" s="25"/>
      <c r="AC160" s="23"/>
      <c r="AD160" s="23"/>
      <c r="AE160" s="26"/>
      <c r="AF160" s="234"/>
    </row>
    <row r="161" spans="1:32" ht="37.5" customHeight="1" x14ac:dyDescent="0.25">
      <c r="A161" s="310"/>
      <c r="B161" s="311"/>
      <c r="C161" s="206"/>
      <c r="D161" s="194"/>
      <c r="E161" s="194"/>
      <c r="F161" s="194"/>
      <c r="G161" s="194"/>
      <c r="H161" s="194"/>
      <c r="I161" s="194"/>
      <c r="J161" s="197"/>
      <c r="K161" s="194"/>
      <c r="L161" s="194"/>
      <c r="M161" s="200"/>
      <c r="N161" s="200"/>
      <c r="O161" s="194"/>
      <c r="P161" s="194"/>
      <c r="Q161" s="203"/>
      <c r="R161" s="29"/>
      <c r="S161" s="30"/>
      <c r="T161" s="30"/>
      <c r="U161" s="30"/>
      <c r="V161" s="30"/>
      <c r="W161" s="31"/>
      <c r="X161" s="32"/>
      <c r="Y161" s="33"/>
      <c r="Z161" s="33"/>
      <c r="AA161" s="33"/>
      <c r="AB161" s="34"/>
      <c r="AC161" s="32"/>
      <c r="AD161" s="32"/>
      <c r="AE161" s="35"/>
      <c r="AF161" s="235"/>
    </row>
    <row r="162" spans="1:32" ht="23.25" customHeight="1" x14ac:dyDescent="0.25">
      <c r="A162" s="310"/>
      <c r="B162" s="311"/>
      <c r="C162" s="204" t="s">
        <v>135</v>
      </c>
      <c r="D162" s="192" t="s">
        <v>136</v>
      </c>
      <c r="E162" s="192" t="s">
        <v>137</v>
      </c>
      <c r="F162" s="192" t="s">
        <v>138</v>
      </c>
      <c r="G162" s="210" t="s">
        <v>139</v>
      </c>
      <c r="H162" s="192" t="s">
        <v>145</v>
      </c>
      <c r="I162" s="192" t="s">
        <v>192</v>
      </c>
      <c r="J162" s="207" t="s">
        <v>247</v>
      </c>
      <c r="K162" s="192" t="s">
        <v>152</v>
      </c>
      <c r="L162" s="192" t="s">
        <v>195</v>
      </c>
      <c r="M162" s="198">
        <v>0</v>
      </c>
      <c r="N162" s="198">
        <v>1</v>
      </c>
      <c r="O162" s="192" t="s">
        <v>248</v>
      </c>
      <c r="P162" s="192" t="s">
        <v>249</v>
      </c>
      <c r="Q162" s="201" t="s">
        <v>224</v>
      </c>
      <c r="R162" s="41"/>
      <c r="S162" s="63"/>
      <c r="T162" s="63"/>
      <c r="U162" s="63"/>
      <c r="V162" s="63"/>
      <c r="W162" s="36"/>
      <c r="X162" s="37"/>
      <c r="Y162" s="38"/>
      <c r="Z162" s="38"/>
      <c r="AA162" s="38"/>
      <c r="AB162" s="39"/>
      <c r="AC162" s="37"/>
      <c r="AD162" s="40"/>
      <c r="AE162" s="40"/>
      <c r="AF162" s="233"/>
    </row>
    <row r="163" spans="1:32" ht="23.25" customHeight="1" x14ac:dyDescent="0.25">
      <c r="A163" s="312"/>
      <c r="B163" s="311"/>
      <c r="C163" s="205"/>
      <c r="D163" s="193"/>
      <c r="E163" s="193"/>
      <c r="F163" s="193"/>
      <c r="G163" s="193"/>
      <c r="H163" s="193"/>
      <c r="I163" s="193"/>
      <c r="J163" s="208"/>
      <c r="K163" s="193"/>
      <c r="L163" s="193"/>
      <c r="M163" s="199"/>
      <c r="N163" s="199"/>
      <c r="O163" s="193"/>
      <c r="P163" s="193"/>
      <c r="Q163" s="202"/>
      <c r="R163" s="27"/>
      <c r="S163" s="21"/>
      <c r="T163" s="21"/>
      <c r="U163" s="21"/>
      <c r="V163" s="21"/>
      <c r="W163" s="22"/>
      <c r="X163" s="23"/>
      <c r="Y163" s="24"/>
      <c r="Z163" s="24"/>
      <c r="AA163" s="24"/>
      <c r="AB163" s="25"/>
      <c r="AC163" s="23"/>
      <c r="AD163" s="26"/>
      <c r="AE163" s="26"/>
      <c r="AF163" s="234"/>
    </row>
    <row r="164" spans="1:32" ht="23.25" customHeight="1" x14ac:dyDescent="0.25">
      <c r="A164" s="308" t="s">
        <v>2</v>
      </c>
      <c r="B164" s="311"/>
      <c r="C164" s="205"/>
      <c r="D164" s="193"/>
      <c r="E164" s="193"/>
      <c r="F164" s="193"/>
      <c r="G164" s="193"/>
      <c r="H164" s="193"/>
      <c r="I164" s="193"/>
      <c r="J164" s="208"/>
      <c r="K164" s="193"/>
      <c r="L164" s="193"/>
      <c r="M164" s="199"/>
      <c r="N164" s="199"/>
      <c r="O164" s="193"/>
      <c r="P164" s="193"/>
      <c r="Q164" s="202"/>
      <c r="R164" s="20"/>
      <c r="S164" s="21"/>
      <c r="T164" s="21"/>
      <c r="U164" s="21"/>
      <c r="V164" s="21"/>
      <c r="W164" s="22"/>
      <c r="X164" s="23"/>
      <c r="Y164" s="24"/>
      <c r="Z164" s="24"/>
      <c r="AA164" s="24"/>
      <c r="AB164" s="25"/>
      <c r="AC164" s="23"/>
      <c r="AD164" s="26"/>
      <c r="AE164" s="26"/>
      <c r="AF164" s="234"/>
    </row>
    <row r="165" spans="1:32" ht="23.25" customHeight="1" x14ac:dyDescent="0.25">
      <c r="A165" s="310"/>
      <c r="B165" s="311"/>
      <c r="C165" s="205"/>
      <c r="D165" s="193"/>
      <c r="E165" s="193"/>
      <c r="F165" s="193"/>
      <c r="G165" s="193"/>
      <c r="H165" s="193"/>
      <c r="I165" s="193"/>
      <c r="J165" s="208"/>
      <c r="K165" s="193"/>
      <c r="L165" s="193"/>
      <c r="M165" s="199"/>
      <c r="N165" s="199"/>
      <c r="O165" s="193"/>
      <c r="P165" s="193"/>
      <c r="Q165" s="202"/>
      <c r="R165" s="20"/>
      <c r="S165" s="21"/>
      <c r="T165" s="21"/>
      <c r="U165" s="21"/>
      <c r="V165" s="21"/>
      <c r="W165" s="22"/>
      <c r="X165" s="23"/>
      <c r="Y165" s="24"/>
      <c r="Z165" s="24"/>
      <c r="AA165" s="24"/>
      <c r="AB165" s="25"/>
      <c r="AC165" s="23"/>
      <c r="AD165" s="26"/>
      <c r="AE165" s="26"/>
      <c r="AF165" s="234"/>
    </row>
    <row r="166" spans="1:32" ht="23.25" customHeight="1" x14ac:dyDescent="0.25">
      <c r="A166" s="310"/>
      <c r="B166" s="311"/>
      <c r="C166" s="206"/>
      <c r="D166" s="194"/>
      <c r="E166" s="194"/>
      <c r="F166" s="194"/>
      <c r="G166" s="194"/>
      <c r="H166" s="194"/>
      <c r="I166" s="194"/>
      <c r="J166" s="209"/>
      <c r="K166" s="194"/>
      <c r="L166" s="194"/>
      <c r="M166" s="200"/>
      <c r="N166" s="200"/>
      <c r="O166" s="194"/>
      <c r="P166" s="194"/>
      <c r="Q166" s="203"/>
      <c r="R166" s="29"/>
      <c r="S166" s="30"/>
      <c r="T166" s="30"/>
      <c r="U166" s="30"/>
      <c r="V166" s="30"/>
      <c r="W166" s="31"/>
      <c r="X166" s="32"/>
      <c r="Y166" s="33"/>
      <c r="Z166" s="33"/>
      <c r="AA166" s="33"/>
      <c r="AB166" s="34"/>
      <c r="AC166" s="32"/>
      <c r="AD166" s="35"/>
      <c r="AE166" s="35"/>
      <c r="AF166" s="235"/>
    </row>
    <row r="167" spans="1:32" ht="34.5" customHeight="1" thickBot="1" x14ac:dyDescent="0.3">
      <c r="A167" s="310"/>
      <c r="B167" s="315"/>
      <c r="C167" s="173"/>
      <c r="D167" s="173"/>
      <c r="E167" s="173"/>
      <c r="F167" s="173"/>
      <c r="G167" s="173"/>
      <c r="H167" s="173"/>
      <c r="I167" s="173"/>
      <c r="J167" s="173"/>
      <c r="K167" s="173"/>
      <c r="L167" s="173"/>
      <c r="M167" s="174"/>
      <c r="N167" s="174"/>
      <c r="O167" s="173"/>
      <c r="P167" s="173"/>
      <c r="Q167" s="173"/>
      <c r="R167" s="320" t="s">
        <v>250</v>
      </c>
      <c r="S167" s="317"/>
      <c r="T167" s="317"/>
      <c r="U167" s="317"/>
      <c r="V167" s="317"/>
      <c r="W167" s="317"/>
      <c r="X167" s="317"/>
      <c r="Y167" s="317"/>
      <c r="Z167" s="317"/>
      <c r="AA167" s="175" t="s">
        <v>158</v>
      </c>
      <c r="AB167" s="62">
        <f>SUM(AB127:AB166)</f>
        <v>0</v>
      </c>
      <c r="AC167" s="231"/>
      <c r="AD167" s="230"/>
      <c r="AE167" s="230"/>
      <c r="AF167" s="232"/>
    </row>
    <row r="168" spans="1:32" ht="35.25" customHeight="1" x14ac:dyDescent="0.25">
      <c r="A168" s="310"/>
      <c r="B168" s="316" t="s">
        <v>251</v>
      </c>
      <c r="C168" s="204" t="s">
        <v>45</v>
      </c>
      <c r="D168" s="192" t="s">
        <v>46</v>
      </c>
      <c r="E168" s="192" t="s">
        <v>116</v>
      </c>
      <c r="F168" s="192" t="s">
        <v>129</v>
      </c>
      <c r="G168" s="210" t="s">
        <v>49</v>
      </c>
      <c r="H168" s="192" t="s">
        <v>79</v>
      </c>
      <c r="I168" s="192" t="s">
        <v>51</v>
      </c>
      <c r="J168" s="207" t="s">
        <v>252</v>
      </c>
      <c r="K168" s="192" t="s">
        <v>253</v>
      </c>
      <c r="L168" s="192" t="s">
        <v>254</v>
      </c>
      <c r="M168" s="198">
        <v>1</v>
      </c>
      <c r="N168" s="198">
        <v>0</v>
      </c>
      <c r="O168" s="192" t="s">
        <v>255</v>
      </c>
      <c r="P168" s="192" t="s">
        <v>256</v>
      </c>
      <c r="Q168" s="201" t="s">
        <v>257</v>
      </c>
      <c r="R168" s="28"/>
      <c r="S168" s="166"/>
      <c r="T168" s="166"/>
      <c r="U168" s="166"/>
      <c r="V168" s="166"/>
      <c r="W168" s="163"/>
      <c r="X168" s="164"/>
      <c r="Y168" s="165"/>
      <c r="Z168" s="165"/>
      <c r="AA168" s="165"/>
      <c r="AB168" s="167"/>
      <c r="AC168" s="164"/>
      <c r="AD168" s="168"/>
      <c r="AE168" s="168"/>
      <c r="AF168" s="233"/>
    </row>
    <row r="169" spans="1:32" ht="35.25" customHeight="1" x14ac:dyDescent="0.25">
      <c r="A169" s="310"/>
      <c r="B169" s="311"/>
      <c r="C169" s="205"/>
      <c r="D169" s="193"/>
      <c r="E169" s="193"/>
      <c r="F169" s="193"/>
      <c r="G169" s="193"/>
      <c r="H169" s="193"/>
      <c r="I169" s="193"/>
      <c r="J169" s="208"/>
      <c r="K169" s="193"/>
      <c r="L169" s="193"/>
      <c r="M169" s="199"/>
      <c r="N169" s="199"/>
      <c r="O169" s="193"/>
      <c r="P169" s="193"/>
      <c r="Q169" s="202"/>
      <c r="R169" s="20"/>
      <c r="S169" s="21"/>
      <c r="T169" s="21"/>
      <c r="U169" s="21"/>
      <c r="V169" s="21"/>
      <c r="W169" s="22"/>
      <c r="X169" s="23"/>
      <c r="Y169" s="24"/>
      <c r="Z169" s="24"/>
      <c r="AA169" s="24"/>
      <c r="AB169" s="25"/>
      <c r="AC169" s="23"/>
      <c r="AD169" s="26"/>
      <c r="AE169" s="26"/>
      <c r="AF169" s="234"/>
    </row>
    <row r="170" spans="1:32" ht="35.25" customHeight="1" x14ac:dyDescent="0.25">
      <c r="A170" s="310"/>
      <c r="B170" s="311"/>
      <c r="C170" s="205"/>
      <c r="D170" s="193"/>
      <c r="E170" s="193"/>
      <c r="F170" s="193"/>
      <c r="G170" s="193"/>
      <c r="H170" s="193"/>
      <c r="I170" s="193"/>
      <c r="J170" s="208"/>
      <c r="K170" s="193"/>
      <c r="L170" s="193"/>
      <c r="M170" s="199"/>
      <c r="N170" s="199"/>
      <c r="O170" s="193"/>
      <c r="P170" s="193"/>
      <c r="Q170" s="202"/>
      <c r="R170" s="27"/>
      <c r="S170" s="162"/>
      <c r="T170" s="162"/>
      <c r="U170" s="162"/>
      <c r="V170" s="162"/>
      <c r="W170" s="163"/>
      <c r="X170" s="164"/>
      <c r="Y170" s="165"/>
      <c r="Z170" s="24"/>
      <c r="AA170" s="24"/>
      <c r="AB170" s="25"/>
      <c r="AC170" s="23"/>
      <c r="AD170" s="26"/>
      <c r="AE170" s="26"/>
      <c r="AF170" s="234"/>
    </row>
    <row r="171" spans="1:32" ht="35.25" customHeight="1" x14ac:dyDescent="0.25">
      <c r="A171" s="310"/>
      <c r="B171" s="311"/>
      <c r="C171" s="205"/>
      <c r="D171" s="193"/>
      <c r="E171" s="193"/>
      <c r="F171" s="193"/>
      <c r="G171" s="193"/>
      <c r="H171" s="193"/>
      <c r="I171" s="193"/>
      <c r="J171" s="208"/>
      <c r="K171" s="193"/>
      <c r="L171" s="193"/>
      <c r="M171" s="199"/>
      <c r="N171" s="199"/>
      <c r="O171" s="193"/>
      <c r="P171" s="193"/>
      <c r="Q171" s="202"/>
      <c r="R171" s="28"/>
      <c r="S171" s="162"/>
      <c r="T171" s="162"/>
      <c r="U171" s="162"/>
      <c r="V171" s="162"/>
      <c r="W171" s="163"/>
      <c r="X171" s="164"/>
      <c r="Y171" s="165"/>
      <c r="Z171" s="24"/>
      <c r="AA171" s="24"/>
      <c r="AB171" s="25"/>
      <c r="AC171" s="23"/>
      <c r="AD171" s="26"/>
      <c r="AE171" s="26"/>
      <c r="AF171" s="234"/>
    </row>
    <row r="172" spans="1:32" ht="35.25" customHeight="1" x14ac:dyDescent="0.25">
      <c r="A172" s="310"/>
      <c r="B172" s="311"/>
      <c r="C172" s="206"/>
      <c r="D172" s="194"/>
      <c r="E172" s="194"/>
      <c r="F172" s="194"/>
      <c r="G172" s="194"/>
      <c r="H172" s="194"/>
      <c r="I172" s="194"/>
      <c r="J172" s="209"/>
      <c r="K172" s="194"/>
      <c r="L172" s="194"/>
      <c r="M172" s="200"/>
      <c r="N172" s="200"/>
      <c r="O172" s="194"/>
      <c r="P172" s="194"/>
      <c r="Q172" s="203"/>
      <c r="R172" s="29"/>
      <c r="S172" s="30"/>
      <c r="T172" s="30"/>
      <c r="U172" s="30"/>
      <c r="V172" s="30"/>
      <c r="W172" s="31"/>
      <c r="X172" s="32"/>
      <c r="Y172" s="33"/>
      <c r="Z172" s="33"/>
      <c r="AA172" s="33"/>
      <c r="AB172" s="34"/>
      <c r="AC172" s="32"/>
      <c r="AD172" s="35"/>
      <c r="AE172" s="35"/>
      <c r="AF172" s="235"/>
    </row>
    <row r="173" spans="1:32" ht="53.25" customHeight="1" x14ac:dyDescent="0.25">
      <c r="A173" s="310"/>
      <c r="B173" s="311"/>
      <c r="C173" s="204" t="s">
        <v>45</v>
      </c>
      <c r="D173" s="192" t="s">
        <v>46</v>
      </c>
      <c r="E173" s="192" t="s">
        <v>116</v>
      </c>
      <c r="F173" s="192" t="s">
        <v>129</v>
      </c>
      <c r="G173" s="210" t="s">
        <v>49</v>
      </c>
      <c r="H173" s="192" t="s">
        <v>79</v>
      </c>
      <c r="I173" s="192" t="s">
        <v>51</v>
      </c>
      <c r="J173" s="207" t="s">
        <v>258</v>
      </c>
      <c r="K173" s="192" t="s">
        <v>259</v>
      </c>
      <c r="L173" s="192" t="s">
        <v>260</v>
      </c>
      <c r="M173" s="198">
        <v>0</v>
      </c>
      <c r="N173" s="198">
        <v>1</v>
      </c>
      <c r="O173" s="192" t="s">
        <v>261</v>
      </c>
      <c r="P173" s="192" t="s">
        <v>262</v>
      </c>
      <c r="Q173" s="201" t="s">
        <v>263</v>
      </c>
      <c r="R173" s="28"/>
      <c r="S173" s="166"/>
      <c r="T173" s="166"/>
      <c r="U173" s="166"/>
      <c r="V173" s="166"/>
      <c r="W173" s="163"/>
      <c r="X173" s="164"/>
      <c r="Y173" s="165"/>
      <c r="Z173" s="165"/>
      <c r="AA173" s="165"/>
      <c r="AB173" s="167"/>
      <c r="AC173" s="164"/>
      <c r="AD173" s="164"/>
      <c r="AE173" s="164"/>
      <c r="AF173" s="233"/>
    </row>
    <row r="174" spans="1:32" ht="53.25" customHeight="1" x14ac:dyDescent="0.25">
      <c r="A174" s="310"/>
      <c r="B174" s="311"/>
      <c r="C174" s="205"/>
      <c r="D174" s="193"/>
      <c r="E174" s="193"/>
      <c r="F174" s="193"/>
      <c r="G174" s="193"/>
      <c r="H174" s="193"/>
      <c r="I174" s="193"/>
      <c r="J174" s="208"/>
      <c r="K174" s="193"/>
      <c r="L174" s="193"/>
      <c r="M174" s="199"/>
      <c r="N174" s="199"/>
      <c r="O174" s="193"/>
      <c r="P174" s="193"/>
      <c r="Q174" s="202"/>
      <c r="R174" s="20"/>
      <c r="S174" s="21"/>
      <c r="T174" s="21"/>
      <c r="U174" s="21"/>
      <c r="V174" s="21"/>
      <c r="W174" s="22"/>
      <c r="X174" s="23"/>
      <c r="Y174" s="24"/>
      <c r="Z174" s="24"/>
      <c r="AA174" s="24"/>
      <c r="AB174" s="25"/>
      <c r="AC174" s="23"/>
      <c r="AD174" s="23"/>
      <c r="AE174" s="23"/>
      <c r="AF174" s="234"/>
    </row>
    <row r="175" spans="1:32" ht="53.25" customHeight="1" x14ac:dyDescent="0.25">
      <c r="A175" s="310"/>
      <c r="B175" s="311"/>
      <c r="C175" s="205"/>
      <c r="D175" s="193"/>
      <c r="E175" s="193"/>
      <c r="F175" s="193"/>
      <c r="G175" s="193"/>
      <c r="H175" s="193"/>
      <c r="I175" s="193"/>
      <c r="J175" s="208"/>
      <c r="K175" s="193"/>
      <c r="L175" s="193"/>
      <c r="M175" s="199"/>
      <c r="N175" s="199"/>
      <c r="O175" s="193"/>
      <c r="P175" s="193"/>
      <c r="Q175" s="202"/>
      <c r="R175" s="20"/>
      <c r="S175" s="21"/>
      <c r="T175" s="21"/>
      <c r="U175" s="21"/>
      <c r="V175" s="21"/>
      <c r="W175" s="22"/>
      <c r="X175" s="23"/>
      <c r="Y175" s="24"/>
      <c r="Z175" s="24"/>
      <c r="AA175" s="24"/>
      <c r="AB175" s="25"/>
      <c r="AC175" s="23"/>
      <c r="AD175" s="23"/>
      <c r="AE175" s="26"/>
      <c r="AF175" s="234"/>
    </row>
    <row r="176" spans="1:32" ht="53.25" customHeight="1" x14ac:dyDescent="0.25">
      <c r="A176" s="310"/>
      <c r="B176" s="311"/>
      <c r="C176" s="205"/>
      <c r="D176" s="193"/>
      <c r="E176" s="193"/>
      <c r="F176" s="193"/>
      <c r="G176" s="193"/>
      <c r="H176" s="193"/>
      <c r="I176" s="193"/>
      <c r="J176" s="208"/>
      <c r="K176" s="193"/>
      <c r="L176" s="193"/>
      <c r="M176" s="199"/>
      <c r="N176" s="199"/>
      <c r="O176" s="193"/>
      <c r="P176" s="193"/>
      <c r="Q176" s="202"/>
      <c r="R176" s="20"/>
      <c r="S176" s="21"/>
      <c r="T176" s="21"/>
      <c r="U176" s="21"/>
      <c r="V176" s="21"/>
      <c r="W176" s="22"/>
      <c r="X176" s="23"/>
      <c r="Y176" s="24"/>
      <c r="Z176" s="24"/>
      <c r="AA176" s="24"/>
      <c r="AB176" s="25"/>
      <c r="AC176" s="23"/>
      <c r="AD176" s="23"/>
      <c r="AE176" s="26"/>
      <c r="AF176" s="234"/>
    </row>
    <row r="177" spans="1:32" ht="53.25" customHeight="1" x14ac:dyDescent="0.25">
      <c r="A177" s="310"/>
      <c r="B177" s="311"/>
      <c r="C177" s="206"/>
      <c r="D177" s="194"/>
      <c r="E177" s="194"/>
      <c r="F177" s="194"/>
      <c r="G177" s="194"/>
      <c r="H177" s="194"/>
      <c r="I177" s="194"/>
      <c r="J177" s="209"/>
      <c r="K177" s="194"/>
      <c r="L177" s="194"/>
      <c r="M177" s="200"/>
      <c r="N177" s="200"/>
      <c r="O177" s="194"/>
      <c r="P177" s="194"/>
      <c r="Q177" s="203"/>
      <c r="R177" s="29"/>
      <c r="S177" s="30"/>
      <c r="T177" s="30"/>
      <c r="U177" s="30"/>
      <c r="V177" s="30"/>
      <c r="W177" s="31"/>
      <c r="X177" s="32"/>
      <c r="Y177" s="33"/>
      <c r="Z177" s="33"/>
      <c r="AA177" s="33"/>
      <c r="AB177" s="34"/>
      <c r="AC177" s="32"/>
      <c r="AD177" s="32"/>
      <c r="AE177" s="35"/>
      <c r="AF177" s="235"/>
    </row>
    <row r="178" spans="1:32" ht="90" customHeight="1" x14ac:dyDescent="0.25">
      <c r="A178" s="312"/>
      <c r="B178" s="313"/>
      <c r="C178" s="204" t="s">
        <v>45</v>
      </c>
      <c r="D178" s="192" t="s">
        <v>46</v>
      </c>
      <c r="E178" s="192" t="s">
        <v>116</v>
      </c>
      <c r="F178" s="192" t="s">
        <v>117</v>
      </c>
      <c r="G178" s="210" t="s">
        <v>49</v>
      </c>
      <c r="H178" s="192" t="s">
        <v>79</v>
      </c>
      <c r="I178" s="192" t="s">
        <v>51</v>
      </c>
      <c r="J178" s="207" t="s">
        <v>264</v>
      </c>
      <c r="K178" s="213" t="s">
        <v>265</v>
      </c>
      <c r="L178" s="192" t="s">
        <v>266</v>
      </c>
      <c r="M178" s="198">
        <v>0</v>
      </c>
      <c r="N178" s="198">
        <v>1</v>
      </c>
      <c r="O178" s="192" t="s">
        <v>267</v>
      </c>
      <c r="P178" s="192" t="s">
        <v>268</v>
      </c>
      <c r="Q178" s="201" t="s">
        <v>263</v>
      </c>
      <c r="R178" s="41"/>
      <c r="S178" s="42"/>
      <c r="T178" s="42"/>
      <c r="U178" s="42"/>
      <c r="V178" s="42"/>
      <c r="W178" s="163"/>
      <c r="X178" s="164"/>
      <c r="Y178" s="165"/>
      <c r="Z178" s="165"/>
      <c r="AA178" s="165"/>
      <c r="AB178" s="167"/>
      <c r="AC178" s="164"/>
      <c r="AD178" s="168"/>
      <c r="AE178" s="168"/>
      <c r="AF178" s="233"/>
    </row>
    <row r="179" spans="1:32" ht="90" customHeight="1" x14ac:dyDescent="0.25">
      <c r="A179" s="308" t="s">
        <v>2</v>
      </c>
      <c r="B179" s="314" t="s">
        <v>251</v>
      </c>
      <c r="C179" s="205"/>
      <c r="D179" s="193"/>
      <c r="E179" s="193"/>
      <c r="F179" s="193"/>
      <c r="G179" s="193"/>
      <c r="H179" s="193"/>
      <c r="I179" s="193"/>
      <c r="J179" s="208"/>
      <c r="K179" s="193"/>
      <c r="L179" s="193"/>
      <c r="M179" s="199"/>
      <c r="N179" s="199"/>
      <c r="O179" s="193"/>
      <c r="P179" s="193"/>
      <c r="Q179" s="202"/>
      <c r="R179" s="27"/>
      <c r="S179" s="21"/>
      <c r="T179" s="21"/>
      <c r="U179" s="21"/>
      <c r="V179" s="21"/>
      <c r="W179" s="22"/>
      <c r="X179" s="23"/>
      <c r="Y179" s="24"/>
      <c r="Z179" s="24"/>
      <c r="AA179" s="24"/>
      <c r="AB179" s="25"/>
      <c r="AC179" s="23"/>
      <c r="AD179" s="26"/>
      <c r="AE179" s="26"/>
      <c r="AF179" s="234"/>
    </row>
    <row r="180" spans="1:32" ht="90" customHeight="1" x14ac:dyDescent="0.25">
      <c r="A180" s="310"/>
      <c r="B180" s="311"/>
      <c r="C180" s="205"/>
      <c r="D180" s="193"/>
      <c r="E180" s="193"/>
      <c r="F180" s="193"/>
      <c r="G180" s="193"/>
      <c r="H180" s="193"/>
      <c r="I180" s="193"/>
      <c r="J180" s="208"/>
      <c r="K180" s="193"/>
      <c r="L180" s="193"/>
      <c r="M180" s="199"/>
      <c r="N180" s="199"/>
      <c r="O180" s="193"/>
      <c r="P180" s="193"/>
      <c r="Q180" s="202"/>
      <c r="R180" s="20"/>
      <c r="S180" s="21"/>
      <c r="T180" s="21"/>
      <c r="U180" s="21"/>
      <c r="V180" s="21"/>
      <c r="W180" s="22"/>
      <c r="X180" s="23"/>
      <c r="Y180" s="24"/>
      <c r="Z180" s="24"/>
      <c r="AA180" s="24"/>
      <c r="AB180" s="25"/>
      <c r="AC180" s="23"/>
      <c r="AD180" s="26"/>
      <c r="AE180" s="26"/>
      <c r="AF180" s="234"/>
    </row>
    <row r="181" spans="1:32" ht="90" customHeight="1" x14ac:dyDescent="0.25">
      <c r="A181" s="310"/>
      <c r="B181" s="311"/>
      <c r="C181" s="205"/>
      <c r="D181" s="193"/>
      <c r="E181" s="193"/>
      <c r="F181" s="193"/>
      <c r="G181" s="193"/>
      <c r="H181" s="193"/>
      <c r="I181" s="193"/>
      <c r="J181" s="208"/>
      <c r="K181" s="193"/>
      <c r="L181" s="193"/>
      <c r="M181" s="199"/>
      <c r="N181" s="199"/>
      <c r="O181" s="193"/>
      <c r="P181" s="193"/>
      <c r="Q181" s="202"/>
      <c r="R181" s="20"/>
      <c r="S181" s="21"/>
      <c r="T181" s="21"/>
      <c r="U181" s="21"/>
      <c r="V181" s="21"/>
      <c r="W181" s="22"/>
      <c r="X181" s="23"/>
      <c r="Y181" s="24"/>
      <c r="Z181" s="24"/>
      <c r="AA181" s="24"/>
      <c r="AB181" s="25"/>
      <c r="AC181" s="23"/>
      <c r="AD181" s="26"/>
      <c r="AE181" s="26"/>
      <c r="AF181" s="234"/>
    </row>
    <row r="182" spans="1:32" ht="90" customHeight="1" x14ac:dyDescent="0.25">
      <c r="A182" s="310"/>
      <c r="B182" s="311"/>
      <c r="C182" s="206"/>
      <c r="D182" s="194"/>
      <c r="E182" s="194"/>
      <c r="F182" s="194"/>
      <c r="G182" s="194"/>
      <c r="H182" s="194"/>
      <c r="I182" s="194"/>
      <c r="J182" s="209"/>
      <c r="K182" s="194"/>
      <c r="L182" s="194"/>
      <c r="M182" s="200"/>
      <c r="N182" s="200"/>
      <c r="O182" s="194"/>
      <c r="P182" s="194"/>
      <c r="Q182" s="203"/>
      <c r="R182" s="29"/>
      <c r="S182" s="43"/>
      <c r="T182" s="43"/>
      <c r="U182" s="43"/>
      <c r="V182" s="43"/>
      <c r="W182" s="44"/>
      <c r="X182" s="45"/>
      <c r="Y182" s="46"/>
      <c r="Z182" s="33"/>
      <c r="AA182" s="33"/>
      <c r="AB182" s="47"/>
      <c r="AC182" s="45"/>
      <c r="AD182" s="48"/>
      <c r="AE182" s="48"/>
      <c r="AF182" s="235"/>
    </row>
    <row r="183" spans="1:32" ht="27.75" customHeight="1" x14ac:dyDescent="0.25">
      <c r="A183" s="310"/>
      <c r="B183" s="311"/>
      <c r="C183" s="204" t="s">
        <v>45</v>
      </c>
      <c r="D183" s="192" t="s">
        <v>46</v>
      </c>
      <c r="E183" s="192" t="s">
        <v>116</v>
      </c>
      <c r="F183" s="192" t="s">
        <v>117</v>
      </c>
      <c r="G183" s="210" t="s">
        <v>49</v>
      </c>
      <c r="H183" s="192" t="s">
        <v>79</v>
      </c>
      <c r="I183" s="192" t="s">
        <v>51</v>
      </c>
      <c r="J183" s="217" t="s">
        <v>269</v>
      </c>
      <c r="K183" s="192" t="s">
        <v>270</v>
      </c>
      <c r="L183" s="192" t="s">
        <v>271</v>
      </c>
      <c r="M183" s="198">
        <v>1</v>
      </c>
      <c r="N183" s="198">
        <v>1</v>
      </c>
      <c r="O183" s="192" t="s">
        <v>272</v>
      </c>
      <c r="P183" s="192" t="s">
        <v>273</v>
      </c>
      <c r="Q183" s="201" t="s">
        <v>263</v>
      </c>
      <c r="R183" s="28"/>
      <c r="S183" s="66"/>
      <c r="T183" s="66"/>
      <c r="U183" s="66"/>
      <c r="V183" s="66"/>
      <c r="W183" s="36"/>
      <c r="X183" s="37"/>
      <c r="Y183" s="38"/>
      <c r="Z183" s="165"/>
      <c r="AA183" s="165"/>
      <c r="AB183" s="39"/>
      <c r="AC183" s="37"/>
      <c r="AD183" s="40"/>
      <c r="AE183" s="40"/>
      <c r="AF183" s="233"/>
    </row>
    <row r="184" spans="1:32" ht="27.75" customHeight="1" x14ac:dyDescent="0.25">
      <c r="A184" s="310"/>
      <c r="B184" s="311"/>
      <c r="C184" s="205"/>
      <c r="D184" s="193"/>
      <c r="E184" s="193"/>
      <c r="F184" s="193"/>
      <c r="G184" s="193"/>
      <c r="H184" s="193"/>
      <c r="I184" s="193"/>
      <c r="J184" s="218"/>
      <c r="K184" s="193"/>
      <c r="L184" s="193"/>
      <c r="M184" s="199"/>
      <c r="N184" s="199"/>
      <c r="O184" s="193"/>
      <c r="P184" s="193"/>
      <c r="Q184" s="202"/>
      <c r="R184" s="20"/>
      <c r="S184" s="21"/>
      <c r="T184" s="21"/>
      <c r="U184" s="21"/>
      <c r="V184" s="21"/>
      <c r="W184" s="22"/>
      <c r="X184" s="23"/>
      <c r="Y184" s="24"/>
      <c r="Z184" s="24"/>
      <c r="AA184" s="24"/>
      <c r="AB184" s="25"/>
      <c r="AC184" s="23"/>
      <c r="AD184" s="26"/>
      <c r="AE184" s="26"/>
      <c r="AF184" s="234"/>
    </row>
    <row r="185" spans="1:32" ht="27.75" customHeight="1" x14ac:dyDescent="0.25">
      <c r="A185" s="310"/>
      <c r="B185" s="311"/>
      <c r="C185" s="205"/>
      <c r="D185" s="193"/>
      <c r="E185" s="193"/>
      <c r="F185" s="193"/>
      <c r="G185" s="193"/>
      <c r="H185" s="193"/>
      <c r="I185" s="193"/>
      <c r="J185" s="218"/>
      <c r="K185" s="193"/>
      <c r="L185" s="193"/>
      <c r="M185" s="199"/>
      <c r="N185" s="199"/>
      <c r="O185" s="193"/>
      <c r="P185" s="193"/>
      <c r="Q185" s="202"/>
      <c r="R185" s="20"/>
      <c r="S185" s="21"/>
      <c r="T185" s="21"/>
      <c r="U185" s="21"/>
      <c r="V185" s="21"/>
      <c r="W185" s="22"/>
      <c r="X185" s="23"/>
      <c r="Y185" s="24"/>
      <c r="Z185" s="24"/>
      <c r="AA185" s="24"/>
      <c r="AB185" s="25"/>
      <c r="AC185" s="23"/>
      <c r="AD185" s="26"/>
      <c r="AE185" s="26"/>
      <c r="AF185" s="234"/>
    </row>
    <row r="186" spans="1:32" ht="27.75" customHeight="1" x14ac:dyDescent="0.25">
      <c r="A186" s="310"/>
      <c r="B186" s="311"/>
      <c r="C186" s="205"/>
      <c r="D186" s="193"/>
      <c r="E186" s="193"/>
      <c r="F186" s="193"/>
      <c r="G186" s="193"/>
      <c r="H186" s="193"/>
      <c r="I186" s="193"/>
      <c r="J186" s="218"/>
      <c r="K186" s="193"/>
      <c r="L186" s="193"/>
      <c r="M186" s="199"/>
      <c r="N186" s="199"/>
      <c r="O186" s="193"/>
      <c r="P186" s="193"/>
      <c r="Q186" s="202"/>
      <c r="R186" s="20"/>
      <c r="S186" s="21"/>
      <c r="T186" s="21"/>
      <c r="U186" s="21"/>
      <c r="V186" s="21"/>
      <c r="W186" s="22"/>
      <c r="X186" s="23"/>
      <c r="Y186" s="24"/>
      <c r="Z186" s="24"/>
      <c r="AA186" s="24"/>
      <c r="AB186" s="25"/>
      <c r="AC186" s="23"/>
      <c r="AD186" s="26"/>
      <c r="AE186" s="26"/>
      <c r="AF186" s="234"/>
    </row>
    <row r="187" spans="1:32" ht="27.75" customHeight="1" x14ac:dyDescent="0.25">
      <c r="A187" s="310"/>
      <c r="B187" s="311"/>
      <c r="C187" s="206"/>
      <c r="D187" s="194"/>
      <c r="E187" s="194"/>
      <c r="F187" s="194"/>
      <c r="G187" s="194"/>
      <c r="H187" s="194"/>
      <c r="I187" s="194"/>
      <c r="J187" s="219"/>
      <c r="K187" s="194"/>
      <c r="L187" s="194"/>
      <c r="M187" s="200"/>
      <c r="N187" s="200"/>
      <c r="O187" s="194"/>
      <c r="P187" s="194"/>
      <c r="Q187" s="203"/>
      <c r="R187" s="29"/>
      <c r="S187" s="30"/>
      <c r="T187" s="30"/>
      <c r="U187" s="30"/>
      <c r="V187" s="30"/>
      <c r="W187" s="31"/>
      <c r="X187" s="32"/>
      <c r="Y187" s="33"/>
      <c r="Z187" s="33"/>
      <c r="AA187" s="33"/>
      <c r="AB187" s="34"/>
      <c r="AC187" s="32"/>
      <c r="AD187" s="35"/>
      <c r="AE187" s="35"/>
      <c r="AF187" s="235"/>
    </row>
    <row r="188" spans="1:32" ht="51" customHeight="1" x14ac:dyDescent="0.25">
      <c r="A188" s="310"/>
      <c r="B188" s="311"/>
      <c r="C188" s="204" t="s">
        <v>45</v>
      </c>
      <c r="D188" s="192" t="s">
        <v>46</v>
      </c>
      <c r="E188" s="192" t="s">
        <v>116</v>
      </c>
      <c r="F188" s="192" t="s">
        <v>129</v>
      </c>
      <c r="G188" s="210" t="s">
        <v>49</v>
      </c>
      <c r="H188" s="192" t="s">
        <v>79</v>
      </c>
      <c r="I188" s="192" t="s">
        <v>51</v>
      </c>
      <c r="J188" s="207" t="s">
        <v>274</v>
      </c>
      <c r="K188" s="192" t="s">
        <v>275</v>
      </c>
      <c r="L188" s="192" t="s">
        <v>276</v>
      </c>
      <c r="M188" s="198">
        <v>1</v>
      </c>
      <c r="N188" s="198">
        <v>1</v>
      </c>
      <c r="O188" s="192" t="s">
        <v>277</v>
      </c>
      <c r="P188" s="192" t="s">
        <v>278</v>
      </c>
      <c r="Q188" s="201" t="s">
        <v>263</v>
      </c>
      <c r="R188" s="28"/>
      <c r="S188" s="66"/>
      <c r="T188" s="66"/>
      <c r="U188" s="66"/>
      <c r="V188" s="66"/>
      <c r="W188" s="36"/>
      <c r="X188" s="37"/>
      <c r="Y188" s="38"/>
      <c r="Z188" s="165"/>
      <c r="AA188" s="165"/>
      <c r="AB188" s="39"/>
      <c r="AC188" s="37"/>
      <c r="AD188" s="40"/>
      <c r="AE188" s="40"/>
      <c r="AF188" s="233"/>
    </row>
    <row r="189" spans="1:32" ht="51" customHeight="1" x14ac:dyDescent="0.25">
      <c r="A189" s="312"/>
      <c r="B189" s="313"/>
      <c r="C189" s="205"/>
      <c r="D189" s="193"/>
      <c r="E189" s="193"/>
      <c r="F189" s="193"/>
      <c r="G189" s="193"/>
      <c r="H189" s="193"/>
      <c r="I189" s="193"/>
      <c r="J189" s="208"/>
      <c r="K189" s="193"/>
      <c r="L189" s="193"/>
      <c r="M189" s="199"/>
      <c r="N189" s="199"/>
      <c r="O189" s="193"/>
      <c r="P189" s="193"/>
      <c r="Q189" s="202"/>
      <c r="R189" s="20"/>
      <c r="S189" s="21"/>
      <c r="T189" s="21"/>
      <c r="U189" s="21"/>
      <c r="V189" s="21"/>
      <c r="W189" s="22"/>
      <c r="X189" s="23"/>
      <c r="Y189" s="24"/>
      <c r="Z189" s="24"/>
      <c r="AA189" s="24"/>
      <c r="AB189" s="25"/>
      <c r="AC189" s="23"/>
      <c r="AD189" s="26"/>
      <c r="AE189" s="26"/>
      <c r="AF189" s="234"/>
    </row>
    <row r="190" spans="1:32" ht="51" customHeight="1" x14ac:dyDescent="0.25">
      <c r="A190" s="308" t="s">
        <v>2</v>
      </c>
      <c r="B190" s="314" t="s">
        <v>251</v>
      </c>
      <c r="C190" s="205"/>
      <c r="D190" s="193"/>
      <c r="E190" s="193"/>
      <c r="F190" s="193"/>
      <c r="G190" s="193"/>
      <c r="H190" s="193"/>
      <c r="I190" s="193"/>
      <c r="J190" s="208"/>
      <c r="K190" s="193"/>
      <c r="L190" s="193"/>
      <c r="M190" s="199"/>
      <c r="N190" s="199"/>
      <c r="O190" s="193"/>
      <c r="P190" s="193"/>
      <c r="Q190" s="202"/>
      <c r="R190" s="20"/>
      <c r="S190" s="21"/>
      <c r="T190" s="21"/>
      <c r="U190" s="21"/>
      <c r="V190" s="21"/>
      <c r="W190" s="22"/>
      <c r="X190" s="23"/>
      <c r="Y190" s="24"/>
      <c r="Z190" s="24"/>
      <c r="AA190" s="24"/>
      <c r="AB190" s="25"/>
      <c r="AC190" s="23"/>
      <c r="AD190" s="26"/>
      <c r="AE190" s="26"/>
      <c r="AF190" s="234"/>
    </row>
    <row r="191" spans="1:32" ht="51" customHeight="1" x14ac:dyDescent="0.25">
      <c r="A191" s="310"/>
      <c r="B191" s="311"/>
      <c r="C191" s="205"/>
      <c r="D191" s="193"/>
      <c r="E191" s="193"/>
      <c r="F191" s="193"/>
      <c r="G191" s="193"/>
      <c r="H191" s="193"/>
      <c r="I191" s="193"/>
      <c r="J191" s="208"/>
      <c r="K191" s="193"/>
      <c r="L191" s="193"/>
      <c r="M191" s="199"/>
      <c r="N191" s="199"/>
      <c r="O191" s="193"/>
      <c r="P191" s="193"/>
      <c r="Q191" s="202"/>
      <c r="R191" s="20"/>
      <c r="S191" s="21"/>
      <c r="T191" s="21"/>
      <c r="U191" s="21"/>
      <c r="V191" s="21"/>
      <c r="W191" s="22"/>
      <c r="X191" s="23"/>
      <c r="Y191" s="24"/>
      <c r="Z191" s="24"/>
      <c r="AA191" s="24"/>
      <c r="AB191" s="25"/>
      <c r="AC191" s="23"/>
      <c r="AD191" s="26"/>
      <c r="AE191" s="26"/>
      <c r="AF191" s="234"/>
    </row>
    <row r="192" spans="1:32" ht="51" customHeight="1" x14ac:dyDescent="0.25">
      <c r="A192" s="310"/>
      <c r="B192" s="311"/>
      <c r="C192" s="206"/>
      <c r="D192" s="194"/>
      <c r="E192" s="194"/>
      <c r="F192" s="194"/>
      <c r="G192" s="194"/>
      <c r="H192" s="194"/>
      <c r="I192" s="194"/>
      <c r="J192" s="209"/>
      <c r="K192" s="194"/>
      <c r="L192" s="194"/>
      <c r="M192" s="200"/>
      <c r="N192" s="200"/>
      <c r="O192" s="194"/>
      <c r="P192" s="194"/>
      <c r="Q192" s="203"/>
      <c r="R192" s="29"/>
      <c r="S192" s="30"/>
      <c r="T192" s="30"/>
      <c r="U192" s="30"/>
      <c r="V192" s="30"/>
      <c r="W192" s="31"/>
      <c r="X192" s="32"/>
      <c r="Y192" s="33"/>
      <c r="Z192" s="33"/>
      <c r="AA192" s="33"/>
      <c r="AB192" s="34"/>
      <c r="AC192" s="32"/>
      <c r="AD192" s="35"/>
      <c r="AE192" s="35"/>
      <c r="AF192" s="235"/>
    </row>
    <row r="193" spans="1:32" ht="77.25" customHeight="1" x14ac:dyDescent="0.25">
      <c r="A193" s="310"/>
      <c r="B193" s="311"/>
      <c r="C193" s="204" t="s">
        <v>45</v>
      </c>
      <c r="D193" s="192" t="s">
        <v>46</v>
      </c>
      <c r="E193" s="192" t="s">
        <v>116</v>
      </c>
      <c r="F193" s="192" t="s">
        <v>129</v>
      </c>
      <c r="G193" s="210" t="s">
        <v>49</v>
      </c>
      <c r="H193" s="192" t="s">
        <v>79</v>
      </c>
      <c r="I193" s="192" t="s">
        <v>51</v>
      </c>
      <c r="J193" s="207" t="s">
        <v>279</v>
      </c>
      <c r="K193" s="192" t="s">
        <v>280</v>
      </c>
      <c r="L193" s="192" t="s">
        <v>281</v>
      </c>
      <c r="M193" s="198">
        <v>1</v>
      </c>
      <c r="N193" s="198">
        <v>1</v>
      </c>
      <c r="O193" s="192" t="s">
        <v>282</v>
      </c>
      <c r="P193" s="192" t="s">
        <v>283</v>
      </c>
      <c r="Q193" s="201" t="s">
        <v>263</v>
      </c>
      <c r="R193" s="41"/>
      <c r="S193" s="66"/>
      <c r="T193" s="66"/>
      <c r="U193" s="66"/>
      <c r="V193" s="66"/>
      <c r="W193" s="36"/>
      <c r="X193" s="37"/>
      <c r="Y193" s="38"/>
      <c r="Z193" s="38"/>
      <c r="AA193" s="38"/>
      <c r="AB193" s="39"/>
      <c r="AC193" s="37"/>
      <c r="AD193" s="40"/>
      <c r="AE193" s="40"/>
      <c r="AF193" s="233"/>
    </row>
    <row r="194" spans="1:32" ht="77.25" customHeight="1" x14ac:dyDescent="0.25">
      <c r="A194" s="310"/>
      <c r="B194" s="311"/>
      <c r="C194" s="205"/>
      <c r="D194" s="193"/>
      <c r="E194" s="193"/>
      <c r="F194" s="193"/>
      <c r="G194" s="193"/>
      <c r="H194" s="193"/>
      <c r="I194" s="193"/>
      <c r="J194" s="208"/>
      <c r="K194" s="193"/>
      <c r="L194" s="193"/>
      <c r="M194" s="199"/>
      <c r="N194" s="199"/>
      <c r="O194" s="193"/>
      <c r="P194" s="193"/>
      <c r="Q194" s="202"/>
      <c r="R194" s="20"/>
      <c r="S194" s="21"/>
      <c r="T194" s="21"/>
      <c r="U194" s="21"/>
      <c r="V194" s="21"/>
      <c r="W194" s="22"/>
      <c r="X194" s="23"/>
      <c r="Y194" s="24"/>
      <c r="Z194" s="24"/>
      <c r="AA194" s="24"/>
      <c r="AB194" s="25"/>
      <c r="AC194" s="23"/>
      <c r="AD194" s="26"/>
      <c r="AE194" s="26"/>
      <c r="AF194" s="234"/>
    </row>
    <row r="195" spans="1:32" ht="77.25" customHeight="1" x14ac:dyDescent="0.25">
      <c r="A195" s="310"/>
      <c r="B195" s="311"/>
      <c r="C195" s="205"/>
      <c r="D195" s="193"/>
      <c r="E195" s="193"/>
      <c r="F195" s="193"/>
      <c r="G195" s="193"/>
      <c r="H195" s="193"/>
      <c r="I195" s="193"/>
      <c r="J195" s="208"/>
      <c r="K195" s="193"/>
      <c r="L195" s="193"/>
      <c r="M195" s="199"/>
      <c r="N195" s="199"/>
      <c r="O195" s="193"/>
      <c r="P195" s="193"/>
      <c r="Q195" s="202"/>
      <c r="R195" s="27"/>
      <c r="S195" s="162"/>
      <c r="T195" s="162"/>
      <c r="U195" s="162"/>
      <c r="V195" s="162"/>
      <c r="W195" s="163"/>
      <c r="X195" s="164"/>
      <c r="Y195" s="165"/>
      <c r="Z195" s="24"/>
      <c r="AA195" s="24"/>
      <c r="AB195" s="25"/>
      <c r="AC195" s="23"/>
      <c r="AD195" s="26"/>
      <c r="AE195" s="26"/>
      <c r="AF195" s="234"/>
    </row>
    <row r="196" spans="1:32" ht="77.25" customHeight="1" x14ac:dyDescent="0.25">
      <c r="A196" s="310"/>
      <c r="B196" s="311"/>
      <c r="C196" s="205"/>
      <c r="D196" s="193"/>
      <c r="E196" s="193"/>
      <c r="F196" s="193"/>
      <c r="G196" s="193"/>
      <c r="H196" s="193"/>
      <c r="I196" s="193"/>
      <c r="J196" s="208"/>
      <c r="K196" s="193"/>
      <c r="L196" s="193"/>
      <c r="M196" s="199"/>
      <c r="N196" s="199"/>
      <c r="O196" s="193"/>
      <c r="P196" s="193"/>
      <c r="Q196" s="202"/>
      <c r="R196" s="28"/>
      <c r="S196" s="162"/>
      <c r="T196" s="162"/>
      <c r="U196" s="162"/>
      <c r="V196" s="162"/>
      <c r="W196" s="163"/>
      <c r="X196" s="164"/>
      <c r="Y196" s="165"/>
      <c r="Z196" s="24"/>
      <c r="AA196" s="24"/>
      <c r="AB196" s="25"/>
      <c r="AC196" s="23"/>
      <c r="AD196" s="26"/>
      <c r="AE196" s="26"/>
      <c r="AF196" s="234"/>
    </row>
    <row r="197" spans="1:32" ht="77.25" customHeight="1" x14ac:dyDescent="0.25">
      <c r="A197" s="310"/>
      <c r="B197" s="311"/>
      <c r="C197" s="206"/>
      <c r="D197" s="194"/>
      <c r="E197" s="194"/>
      <c r="F197" s="194"/>
      <c r="G197" s="194"/>
      <c r="H197" s="194"/>
      <c r="I197" s="194"/>
      <c r="J197" s="209"/>
      <c r="K197" s="194"/>
      <c r="L197" s="194"/>
      <c r="M197" s="200"/>
      <c r="N197" s="200"/>
      <c r="O197" s="194"/>
      <c r="P197" s="194"/>
      <c r="Q197" s="203"/>
      <c r="R197" s="29"/>
      <c r="S197" s="30"/>
      <c r="T197" s="30"/>
      <c r="U197" s="30"/>
      <c r="V197" s="30"/>
      <c r="W197" s="31"/>
      <c r="X197" s="32"/>
      <c r="Y197" s="33"/>
      <c r="Z197" s="33"/>
      <c r="AA197" s="33"/>
      <c r="AB197" s="34"/>
      <c r="AC197" s="32"/>
      <c r="AD197" s="35"/>
      <c r="AE197" s="35"/>
      <c r="AF197" s="235"/>
    </row>
    <row r="198" spans="1:32" ht="90.75" customHeight="1" x14ac:dyDescent="0.25">
      <c r="A198" s="312"/>
      <c r="B198" s="313"/>
      <c r="C198" s="204" t="s">
        <v>45</v>
      </c>
      <c r="D198" s="192" t="s">
        <v>46</v>
      </c>
      <c r="E198" s="192" t="s">
        <v>116</v>
      </c>
      <c r="F198" s="192" t="s">
        <v>123</v>
      </c>
      <c r="G198" s="210" t="s">
        <v>49</v>
      </c>
      <c r="H198" s="192" t="s">
        <v>79</v>
      </c>
      <c r="I198" s="192" t="s">
        <v>51</v>
      </c>
      <c r="J198" s="207" t="s">
        <v>284</v>
      </c>
      <c r="K198" s="192" t="s">
        <v>285</v>
      </c>
      <c r="L198" s="192" t="s">
        <v>286</v>
      </c>
      <c r="M198" s="198">
        <v>0</v>
      </c>
      <c r="N198" s="198">
        <v>1</v>
      </c>
      <c r="O198" s="192" t="s">
        <v>287</v>
      </c>
      <c r="P198" s="192" t="s">
        <v>288</v>
      </c>
      <c r="Q198" s="201" t="s">
        <v>263</v>
      </c>
      <c r="R198" s="28"/>
      <c r="S198" s="166"/>
      <c r="T198" s="166"/>
      <c r="U198" s="166"/>
      <c r="V198" s="166"/>
      <c r="W198" s="163"/>
      <c r="X198" s="164"/>
      <c r="Y198" s="165"/>
      <c r="Z198" s="165"/>
      <c r="AA198" s="165"/>
      <c r="AB198" s="167"/>
      <c r="AC198" s="164"/>
      <c r="AD198" s="164"/>
      <c r="AE198" s="164"/>
      <c r="AF198" s="233"/>
    </row>
    <row r="199" spans="1:32" ht="90.75" customHeight="1" x14ac:dyDescent="0.25">
      <c r="A199" s="308" t="s">
        <v>2</v>
      </c>
      <c r="B199" s="314" t="s">
        <v>251</v>
      </c>
      <c r="C199" s="205"/>
      <c r="D199" s="193"/>
      <c r="E199" s="193"/>
      <c r="F199" s="193"/>
      <c r="G199" s="193"/>
      <c r="H199" s="193"/>
      <c r="I199" s="193"/>
      <c r="J199" s="208"/>
      <c r="K199" s="193"/>
      <c r="L199" s="193"/>
      <c r="M199" s="199"/>
      <c r="N199" s="199"/>
      <c r="O199" s="193"/>
      <c r="P199" s="193"/>
      <c r="Q199" s="202"/>
      <c r="R199" s="20"/>
      <c r="S199" s="21"/>
      <c r="T199" s="21"/>
      <c r="U199" s="21"/>
      <c r="V199" s="21"/>
      <c r="W199" s="22"/>
      <c r="X199" s="23"/>
      <c r="Y199" s="24"/>
      <c r="Z199" s="24"/>
      <c r="AA199" s="24"/>
      <c r="AB199" s="25"/>
      <c r="AC199" s="23"/>
      <c r="AD199" s="23"/>
      <c r="AE199" s="23"/>
      <c r="AF199" s="234"/>
    </row>
    <row r="200" spans="1:32" ht="90.75" customHeight="1" x14ac:dyDescent="0.25">
      <c r="A200" s="310"/>
      <c r="B200" s="311"/>
      <c r="C200" s="205"/>
      <c r="D200" s="193"/>
      <c r="E200" s="193"/>
      <c r="F200" s="193"/>
      <c r="G200" s="193"/>
      <c r="H200" s="193"/>
      <c r="I200" s="193"/>
      <c r="J200" s="208"/>
      <c r="K200" s="193"/>
      <c r="L200" s="193"/>
      <c r="M200" s="199"/>
      <c r="N200" s="199"/>
      <c r="O200" s="193"/>
      <c r="P200" s="193"/>
      <c r="Q200" s="202"/>
      <c r="R200" s="20"/>
      <c r="S200" s="21"/>
      <c r="T200" s="21"/>
      <c r="U200" s="21"/>
      <c r="V200" s="21"/>
      <c r="W200" s="22"/>
      <c r="X200" s="23"/>
      <c r="Y200" s="24"/>
      <c r="Z200" s="24"/>
      <c r="AA200" s="24"/>
      <c r="AB200" s="25"/>
      <c r="AC200" s="23"/>
      <c r="AD200" s="23"/>
      <c r="AE200" s="26"/>
      <c r="AF200" s="234"/>
    </row>
    <row r="201" spans="1:32" ht="90.75" customHeight="1" x14ac:dyDescent="0.25">
      <c r="A201" s="310"/>
      <c r="B201" s="311"/>
      <c r="C201" s="205"/>
      <c r="D201" s="193"/>
      <c r="E201" s="193"/>
      <c r="F201" s="193"/>
      <c r="G201" s="193"/>
      <c r="H201" s="193"/>
      <c r="I201" s="193"/>
      <c r="J201" s="208"/>
      <c r="K201" s="193"/>
      <c r="L201" s="193"/>
      <c r="M201" s="199"/>
      <c r="N201" s="199"/>
      <c r="O201" s="193"/>
      <c r="P201" s="193"/>
      <c r="Q201" s="202"/>
      <c r="R201" s="20"/>
      <c r="S201" s="21"/>
      <c r="T201" s="21"/>
      <c r="U201" s="21"/>
      <c r="V201" s="21"/>
      <c r="W201" s="22"/>
      <c r="X201" s="23"/>
      <c r="Y201" s="24"/>
      <c r="Z201" s="24"/>
      <c r="AA201" s="24"/>
      <c r="AB201" s="25"/>
      <c r="AC201" s="23"/>
      <c r="AD201" s="23"/>
      <c r="AE201" s="26"/>
      <c r="AF201" s="234"/>
    </row>
    <row r="202" spans="1:32" ht="90.75" customHeight="1" x14ac:dyDescent="0.25">
      <c r="A202" s="310"/>
      <c r="B202" s="311"/>
      <c r="C202" s="206"/>
      <c r="D202" s="194"/>
      <c r="E202" s="194"/>
      <c r="F202" s="194"/>
      <c r="G202" s="194"/>
      <c r="H202" s="194"/>
      <c r="I202" s="194"/>
      <c r="J202" s="209"/>
      <c r="K202" s="194"/>
      <c r="L202" s="194"/>
      <c r="M202" s="200"/>
      <c r="N202" s="200"/>
      <c r="O202" s="194"/>
      <c r="P202" s="194"/>
      <c r="Q202" s="203"/>
      <c r="R202" s="29"/>
      <c r="S202" s="30"/>
      <c r="T202" s="30"/>
      <c r="U202" s="30"/>
      <c r="V202" s="30"/>
      <c r="W202" s="31"/>
      <c r="X202" s="32"/>
      <c r="Y202" s="33"/>
      <c r="Z202" s="33"/>
      <c r="AA202" s="33"/>
      <c r="AB202" s="34"/>
      <c r="AC202" s="32"/>
      <c r="AD202" s="32"/>
      <c r="AE202" s="35"/>
      <c r="AF202" s="235"/>
    </row>
    <row r="203" spans="1:32" ht="41.25" customHeight="1" x14ac:dyDescent="0.25">
      <c r="A203" s="310"/>
      <c r="B203" s="311"/>
      <c r="C203" s="204" t="s">
        <v>45</v>
      </c>
      <c r="D203" s="192" t="s">
        <v>46</v>
      </c>
      <c r="E203" s="192" t="s">
        <v>116</v>
      </c>
      <c r="F203" s="192" t="s">
        <v>289</v>
      </c>
      <c r="G203" s="210" t="s">
        <v>49</v>
      </c>
      <c r="H203" s="192" t="s">
        <v>79</v>
      </c>
      <c r="I203" s="192" t="s">
        <v>51</v>
      </c>
      <c r="J203" s="207" t="s">
        <v>290</v>
      </c>
      <c r="K203" s="192" t="s">
        <v>291</v>
      </c>
      <c r="L203" s="192" t="s">
        <v>292</v>
      </c>
      <c r="M203" s="198">
        <v>0</v>
      </c>
      <c r="N203" s="198">
        <v>1</v>
      </c>
      <c r="O203" s="192" t="s">
        <v>293</v>
      </c>
      <c r="P203" s="192" t="s">
        <v>294</v>
      </c>
      <c r="Q203" s="201" t="s">
        <v>263</v>
      </c>
      <c r="R203" s="41" t="s">
        <v>295</v>
      </c>
      <c r="S203" s="161" t="s">
        <v>296</v>
      </c>
      <c r="T203" s="42"/>
      <c r="U203" s="64" t="s">
        <v>297</v>
      </c>
      <c r="V203" s="65" t="s">
        <v>298</v>
      </c>
      <c r="W203" s="163"/>
      <c r="X203" s="164"/>
      <c r="Y203" s="165"/>
      <c r="Z203" s="165"/>
      <c r="AA203" s="165"/>
      <c r="AB203" s="167">
        <f>+AA204</f>
        <v>3560.26</v>
      </c>
      <c r="AC203" s="164"/>
      <c r="AD203" s="168"/>
      <c r="AE203" s="168"/>
      <c r="AF203" s="233"/>
    </row>
    <row r="204" spans="1:32" ht="41.25" customHeight="1" x14ac:dyDescent="0.25">
      <c r="A204" s="310"/>
      <c r="B204" s="311"/>
      <c r="C204" s="205"/>
      <c r="D204" s="193"/>
      <c r="E204" s="193"/>
      <c r="F204" s="193"/>
      <c r="G204" s="193"/>
      <c r="H204" s="193"/>
      <c r="I204" s="193"/>
      <c r="J204" s="208"/>
      <c r="K204" s="193"/>
      <c r="L204" s="193"/>
      <c r="M204" s="199"/>
      <c r="N204" s="199"/>
      <c r="O204" s="193"/>
      <c r="P204" s="193"/>
      <c r="Q204" s="202"/>
      <c r="R204" s="27"/>
      <c r="S204" s="159" t="s">
        <v>299</v>
      </c>
      <c r="T204" s="21"/>
      <c r="U204" s="21"/>
      <c r="V204" s="21"/>
      <c r="W204" s="22">
        <v>1</v>
      </c>
      <c r="X204" s="23" t="s">
        <v>300</v>
      </c>
      <c r="Y204" s="24">
        <v>3560.26</v>
      </c>
      <c r="Z204" s="24">
        <f>+W204*Y204</f>
        <v>3560.26</v>
      </c>
      <c r="AA204" s="24">
        <f>+Z204</f>
        <v>3560.26</v>
      </c>
      <c r="AB204" s="25"/>
      <c r="AC204" s="23"/>
      <c r="AD204" s="26"/>
      <c r="AE204" s="26" t="s">
        <v>301</v>
      </c>
      <c r="AF204" s="234"/>
    </row>
    <row r="205" spans="1:32" ht="41.25" customHeight="1" x14ac:dyDescent="0.25">
      <c r="A205" s="310"/>
      <c r="B205" s="311"/>
      <c r="C205" s="205"/>
      <c r="D205" s="193"/>
      <c r="E205" s="193"/>
      <c r="F205" s="193"/>
      <c r="G205" s="193"/>
      <c r="H205" s="193"/>
      <c r="I205" s="193"/>
      <c r="J205" s="208"/>
      <c r="K205" s="193"/>
      <c r="L205" s="193"/>
      <c r="M205" s="199"/>
      <c r="N205" s="199"/>
      <c r="O205" s="193"/>
      <c r="P205" s="193"/>
      <c r="Q205" s="202"/>
      <c r="R205" s="20"/>
      <c r="S205" s="21"/>
      <c r="T205" s="21"/>
      <c r="U205" s="21"/>
      <c r="V205" s="21"/>
      <c r="W205" s="22"/>
      <c r="X205" s="23"/>
      <c r="Y205" s="24"/>
      <c r="Z205" s="24"/>
      <c r="AA205" s="24"/>
      <c r="AB205" s="25"/>
      <c r="AC205" s="23"/>
      <c r="AD205" s="26"/>
      <c r="AE205" s="26"/>
      <c r="AF205" s="234"/>
    </row>
    <row r="206" spans="1:32" ht="41.25" customHeight="1" x14ac:dyDescent="0.25">
      <c r="A206" s="310"/>
      <c r="B206" s="311"/>
      <c r="C206" s="205"/>
      <c r="D206" s="193"/>
      <c r="E206" s="193"/>
      <c r="F206" s="193"/>
      <c r="G206" s="193"/>
      <c r="H206" s="193"/>
      <c r="I206" s="193"/>
      <c r="J206" s="208"/>
      <c r="K206" s="193"/>
      <c r="L206" s="193"/>
      <c r="M206" s="199"/>
      <c r="N206" s="199"/>
      <c r="O206" s="193"/>
      <c r="P206" s="193"/>
      <c r="Q206" s="202"/>
      <c r="R206" s="20"/>
      <c r="S206" s="21"/>
      <c r="T206" s="21"/>
      <c r="U206" s="21"/>
      <c r="V206" s="21"/>
      <c r="W206" s="22"/>
      <c r="X206" s="23"/>
      <c r="Y206" s="24"/>
      <c r="Z206" s="24"/>
      <c r="AA206" s="24"/>
      <c r="AB206" s="25"/>
      <c r="AC206" s="23"/>
      <c r="AD206" s="26"/>
      <c r="AE206" s="26"/>
      <c r="AF206" s="234"/>
    </row>
    <row r="207" spans="1:32" ht="41.25" customHeight="1" x14ac:dyDescent="0.25">
      <c r="A207" s="310"/>
      <c r="B207" s="311"/>
      <c r="C207" s="206"/>
      <c r="D207" s="194"/>
      <c r="E207" s="194"/>
      <c r="F207" s="194"/>
      <c r="G207" s="194"/>
      <c r="H207" s="194"/>
      <c r="I207" s="194"/>
      <c r="J207" s="209"/>
      <c r="K207" s="194"/>
      <c r="L207" s="194"/>
      <c r="M207" s="200"/>
      <c r="N207" s="200"/>
      <c r="O207" s="194"/>
      <c r="P207" s="194"/>
      <c r="Q207" s="203"/>
      <c r="R207" s="29"/>
      <c r="S207" s="43"/>
      <c r="T207" s="43"/>
      <c r="U207" s="157"/>
      <c r="V207" s="157"/>
      <c r="W207" s="44"/>
      <c r="X207" s="45"/>
      <c r="Y207" s="46"/>
      <c r="Z207" s="33"/>
      <c r="AA207" s="33"/>
      <c r="AB207" s="47"/>
      <c r="AC207" s="45"/>
      <c r="AD207" s="48"/>
      <c r="AE207" s="48"/>
      <c r="AF207" s="235"/>
    </row>
    <row r="208" spans="1:32" ht="66" customHeight="1" x14ac:dyDescent="0.25">
      <c r="A208" s="312"/>
      <c r="B208" s="313"/>
      <c r="C208" s="204" t="s">
        <v>45</v>
      </c>
      <c r="D208" s="192" t="s">
        <v>46</v>
      </c>
      <c r="E208" s="192" t="s">
        <v>116</v>
      </c>
      <c r="F208" s="192" t="s">
        <v>123</v>
      </c>
      <c r="G208" s="210" t="s">
        <v>49</v>
      </c>
      <c r="H208" s="192" t="s">
        <v>79</v>
      </c>
      <c r="I208" s="192" t="s">
        <v>51</v>
      </c>
      <c r="J208" s="207" t="s">
        <v>302</v>
      </c>
      <c r="K208" s="192" t="s">
        <v>303</v>
      </c>
      <c r="L208" s="192" t="s">
        <v>304</v>
      </c>
      <c r="M208" s="198">
        <v>4</v>
      </c>
      <c r="N208" s="198">
        <v>2</v>
      </c>
      <c r="O208" s="192" t="s">
        <v>305</v>
      </c>
      <c r="P208" s="192" t="s">
        <v>306</v>
      </c>
      <c r="Q208" s="201" t="s">
        <v>263</v>
      </c>
      <c r="R208" s="28" t="s">
        <v>307</v>
      </c>
      <c r="S208" s="158" t="s">
        <v>308</v>
      </c>
      <c r="T208" s="66"/>
      <c r="U208" s="64" t="s">
        <v>297</v>
      </c>
      <c r="V208" s="65" t="s">
        <v>298</v>
      </c>
      <c r="W208" s="36"/>
      <c r="X208" s="37"/>
      <c r="Y208" s="38"/>
      <c r="Z208" s="165"/>
      <c r="AA208" s="165"/>
      <c r="AB208" s="160">
        <f>+SUM(AA209:AA210)-2374.91</f>
        <v>960.00200000000041</v>
      </c>
      <c r="AC208" s="37"/>
      <c r="AD208" s="40"/>
      <c r="AE208" s="40"/>
      <c r="AF208" s="233"/>
    </row>
    <row r="209" spans="1:32" ht="66" customHeight="1" x14ac:dyDescent="0.25">
      <c r="A209" s="308" t="s">
        <v>2</v>
      </c>
      <c r="B209" s="314" t="s">
        <v>251</v>
      </c>
      <c r="C209" s="205"/>
      <c r="D209" s="193"/>
      <c r="E209" s="193"/>
      <c r="F209" s="193"/>
      <c r="G209" s="193"/>
      <c r="H209" s="193"/>
      <c r="I209" s="193"/>
      <c r="J209" s="208"/>
      <c r="K209" s="193"/>
      <c r="L209" s="193"/>
      <c r="M209" s="199"/>
      <c r="N209" s="199"/>
      <c r="O209" s="193"/>
      <c r="P209" s="193"/>
      <c r="Q209" s="202"/>
      <c r="R209" s="20"/>
      <c r="S209" s="159" t="s">
        <v>309</v>
      </c>
      <c r="T209" s="21"/>
      <c r="U209" s="21"/>
      <c r="V209" s="21"/>
      <c r="W209" s="22">
        <v>1</v>
      </c>
      <c r="X209" s="23" t="s">
        <v>300</v>
      </c>
      <c r="Y209" s="24">
        <v>1600</v>
      </c>
      <c r="Z209" s="24">
        <f t="shared" ref="Z209:Z210" si="0">+W209*Y209</f>
        <v>1600</v>
      </c>
      <c r="AA209" s="24">
        <f t="shared" ref="AA209:AA210" si="1">+Z209*1.12</f>
        <v>1792.0000000000002</v>
      </c>
      <c r="AB209" s="25"/>
      <c r="AC209" s="23"/>
      <c r="AD209" s="26"/>
      <c r="AE209" s="26" t="s">
        <v>301</v>
      </c>
      <c r="AF209" s="234"/>
    </row>
    <row r="210" spans="1:32" ht="66" customHeight="1" x14ac:dyDescent="0.25">
      <c r="A210" s="310"/>
      <c r="B210" s="311"/>
      <c r="C210" s="205"/>
      <c r="D210" s="193"/>
      <c r="E210" s="193"/>
      <c r="F210" s="193"/>
      <c r="G210" s="193"/>
      <c r="H210" s="193"/>
      <c r="I210" s="193"/>
      <c r="J210" s="208"/>
      <c r="K210" s="193"/>
      <c r="L210" s="193"/>
      <c r="M210" s="199"/>
      <c r="N210" s="199"/>
      <c r="O210" s="193"/>
      <c r="P210" s="193"/>
      <c r="Q210" s="202"/>
      <c r="R210" s="20"/>
      <c r="S210" s="159" t="s">
        <v>310</v>
      </c>
      <c r="T210" s="21"/>
      <c r="U210" s="21"/>
      <c r="V210" s="21"/>
      <c r="W210" s="22">
        <v>1</v>
      </c>
      <c r="X210" s="23" t="s">
        <v>300</v>
      </c>
      <c r="Y210" s="24">
        <v>1377.6</v>
      </c>
      <c r="Z210" s="24">
        <f t="shared" si="0"/>
        <v>1377.6</v>
      </c>
      <c r="AA210" s="24">
        <f t="shared" si="1"/>
        <v>1542.912</v>
      </c>
      <c r="AB210" s="25"/>
      <c r="AC210" s="23"/>
      <c r="AD210" s="26"/>
      <c r="AE210" s="26" t="s">
        <v>301</v>
      </c>
      <c r="AF210" s="234"/>
    </row>
    <row r="211" spans="1:32" ht="66" customHeight="1" x14ac:dyDescent="0.25">
      <c r="A211" s="310"/>
      <c r="B211" s="311"/>
      <c r="C211" s="205"/>
      <c r="D211" s="193"/>
      <c r="E211" s="193"/>
      <c r="F211" s="193"/>
      <c r="G211" s="193"/>
      <c r="H211" s="193"/>
      <c r="I211" s="193"/>
      <c r="J211" s="208"/>
      <c r="K211" s="193"/>
      <c r="L211" s="193"/>
      <c r="M211" s="199"/>
      <c r="N211" s="199"/>
      <c r="O211" s="193"/>
      <c r="P211" s="193"/>
      <c r="Q211" s="202"/>
      <c r="R211" s="20"/>
      <c r="S211" s="21"/>
      <c r="T211" s="21"/>
      <c r="U211" s="21"/>
      <c r="V211" s="21"/>
      <c r="W211" s="22"/>
      <c r="X211" s="23"/>
      <c r="Y211" s="24"/>
      <c r="Z211" s="24"/>
      <c r="AA211" s="24"/>
      <c r="AB211" s="25"/>
      <c r="AC211" s="23"/>
      <c r="AD211" s="26"/>
      <c r="AE211" s="26"/>
      <c r="AF211" s="234"/>
    </row>
    <row r="212" spans="1:32" ht="66" customHeight="1" x14ac:dyDescent="0.25">
      <c r="A212" s="310"/>
      <c r="B212" s="311"/>
      <c r="C212" s="206"/>
      <c r="D212" s="194"/>
      <c r="E212" s="194"/>
      <c r="F212" s="194"/>
      <c r="G212" s="194"/>
      <c r="H212" s="194"/>
      <c r="I212" s="194"/>
      <c r="J212" s="209"/>
      <c r="K212" s="194"/>
      <c r="L212" s="194"/>
      <c r="M212" s="200"/>
      <c r="N212" s="200"/>
      <c r="O212" s="194"/>
      <c r="P212" s="194"/>
      <c r="Q212" s="203"/>
      <c r="R212" s="29"/>
      <c r="S212" s="30"/>
      <c r="T212" s="30"/>
      <c r="U212" s="30"/>
      <c r="V212" s="30"/>
      <c r="W212" s="31"/>
      <c r="X212" s="32"/>
      <c r="Y212" s="33"/>
      <c r="Z212" s="33"/>
      <c r="AA212" s="33"/>
      <c r="AB212" s="34"/>
      <c r="AC212" s="32"/>
      <c r="AD212" s="35"/>
      <c r="AE212" s="35"/>
      <c r="AF212" s="235"/>
    </row>
    <row r="213" spans="1:32" ht="37.5" customHeight="1" x14ac:dyDescent="0.25">
      <c r="A213" s="310"/>
      <c r="B213" s="311"/>
      <c r="C213" s="204" t="s">
        <v>135</v>
      </c>
      <c r="D213" s="192" t="s">
        <v>136</v>
      </c>
      <c r="E213" s="192" t="s">
        <v>137</v>
      </c>
      <c r="F213" s="192" t="s">
        <v>138</v>
      </c>
      <c r="G213" s="210" t="s">
        <v>139</v>
      </c>
      <c r="H213" s="192" t="s">
        <v>79</v>
      </c>
      <c r="I213" s="192" t="s">
        <v>51</v>
      </c>
      <c r="J213" s="195" t="s">
        <v>311</v>
      </c>
      <c r="K213" s="192" t="s">
        <v>147</v>
      </c>
      <c r="L213" s="192" t="s">
        <v>187</v>
      </c>
      <c r="M213" s="198">
        <v>1</v>
      </c>
      <c r="N213" s="198">
        <v>3</v>
      </c>
      <c r="O213" s="192" t="s">
        <v>312</v>
      </c>
      <c r="P213" s="192" t="s">
        <v>313</v>
      </c>
      <c r="Q213" s="201" t="s">
        <v>263</v>
      </c>
      <c r="R213" s="28"/>
      <c r="S213" s="66"/>
      <c r="T213" s="66"/>
      <c r="U213" s="66"/>
      <c r="V213" s="66"/>
      <c r="W213" s="36"/>
      <c r="X213" s="37"/>
      <c r="Y213" s="38"/>
      <c r="Z213" s="165"/>
      <c r="AA213" s="165"/>
      <c r="AB213" s="39"/>
      <c r="AC213" s="37"/>
      <c r="AD213" s="40"/>
      <c r="AE213" s="40"/>
      <c r="AF213" s="233"/>
    </row>
    <row r="214" spans="1:32" ht="37.5" customHeight="1" x14ac:dyDescent="0.25">
      <c r="A214" s="310"/>
      <c r="B214" s="311"/>
      <c r="C214" s="205"/>
      <c r="D214" s="193"/>
      <c r="E214" s="193"/>
      <c r="F214" s="193"/>
      <c r="G214" s="193"/>
      <c r="H214" s="193"/>
      <c r="I214" s="193"/>
      <c r="J214" s="196"/>
      <c r="K214" s="193"/>
      <c r="L214" s="193"/>
      <c r="M214" s="199"/>
      <c r="N214" s="199"/>
      <c r="O214" s="193"/>
      <c r="P214" s="193"/>
      <c r="Q214" s="202"/>
      <c r="R214" s="20"/>
      <c r="S214" s="21"/>
      <c r="T214" s="21"/>
      <c r="U214" s="21"/>
      <c r="V214" s="21"/>
      <c r="W214" s="22"/>
      <c r="X214" s="23"/>
      <c r="Y214" s="24"/>
      <c r="Z214" s="24"/>
      <c r="AA214" s="24"/>
      <c r="AB214" s="25"/>
      <c r="AC214" s="23"/>
      <c r="AD214" s="26"/>
      <c r="AE214" s="26"/>
      <c r="AF214" s="234"/>
    </row>
    <row r="215" spans="1:32" ht="37.5" customHeight="1" x14ac:dyDescent="0.25">
      <c r="A215" s="310"/>
      <c r="B215" s="311"/>
      <c r="C215" s="205"/>
      <c r="D215" s="193"/>
      <c r="E215" s="193"/>
      <c r="F215" s="193"/>
      <c r="G215" s="193"/>
      <c r="H215" s="193"/>
      <c r="I215" s="193"/>
      <c r="J215" s="196"/>
      <c r="K215" s="193"/>
      <c r="L215" s="193"/>
      <c r="M215" s="199"/>
      <c r="N215" s="199"/>
      <c r="O215" s="193"/>
      <c r="P215" s="193"/>
      <c r="Q215" s="202"/>
      <c r="R215" s="20"/>
      <c r="S215" s="21"/>
      <c r="T215" s="21"/>
      <c r="U215" s="21"/>
      <c r="V215" s="21"/>
      <c r="W215" s="22"/>
      <c r="X215" s="23"/>
      <c r="Y215" s="24"/>
      <c r="Z215" s="24"/>
      <c r="AA215" s="24"/>
      <c r="AB215" s="25"/>
      <c r="AC215" s="23"/>
      <c r="AD215" s="26"/>
      <c r="AE215" s="26"/>
      <c r="AF215" s="234"/>
    </row>
    <row r="216" spans="1:32" ht="37.5" customHeight="1" x14ac:dyDescent="0.25">
      <c r="A216" s="310"/>
      <c r="B216" s="311"/>
      <c r="C216" s="205"/>
      <c r="D216" s="193"/>
      <c r="E216" s="193"/>
      <c r="F216" s="193"/>
      <c r="G216" s="193"/>
      <c r="H216" s="193"/>
      <c r="I216" s="193"/>
      <c r="J216" s="196"/>
      <c r="K216" s="193"/>
      <c r="L216" s="193"/>
      <c r="M216" s="199"/>
      <c r="N216" s="199"/>
      <c r="O216" s="193"/>
      <c r="P216" s="193"/>
      <c r="Q216" s="202"/>
      <c r="R216" s="20"/>
      <c r="S216" s="21"/>
      <c r="T216" s="21"/>
      <c r="U216" s="21"/>
      <c r="V216" s="21"/>
      <c r="W216" s="22"/>
      <c r="X216" s="23"/>
      <c r="Y216" s="24"/>
      <c r="Z216" s="24"/>
      <c r="AA216" s="24"/>
      <c r="AB216" s="25"/>
      <c r="AC216" s="23"/>
      <c r="AD216" s="26"/>
      <c r="AE216" s="26"/>
      <c r="AF216" s="234"/>
    </row>
    <row r="217" spans="1:32" ht="37.5" customHeight="1" x14ac:dyDescent="0.25">
      <c r="A217" s="310"/>
      <c r="B217" s="311"/>
      <c r="C217" s="206"/>
      <c r="D217" s="194"/>
      <c r="E217" s="194"/>
      <c r="F217" s="194"/>
      <c r="G217" s="194"/>
      <c r="H217" s="194"/>
      <c r="I217" s="194"/>
      <c r="J217" s="197"/>
      <c r="K217" s="194"/>
      <c r="L217" s="194"/>
      <c r="M217" s="200"/>
      <c r="N217" s="200"/>
      <c r="O217" s="194"/>
      <c r="P217" s="194"/>
      <c r="Q217" s="203"/>
      <c r="R217" s="29"/>
      <c r="S217" s="30"/>
      <c r="T217" s="30"/>
      <c r="U217" s="30"/>
      <c r="V217" s="30"/>
      <c r="W217" s="31"/>
      <c r="X217" s="32"/>
      <c r="Y217" s="33"/>
      <c r="Z217" s="33"/>
      <c r="AA217" s="33"/>
      <c r="AB217" s="34"/>
      <c r="AC217" s="32"/>
      <c r="AD217" s="35"/>
      <c r="AE217" s="35"/>
      <c r="AF217" s="235"/>
    </row>
    <row r="218" spans="1:32" ht="25.5" customHeight="1" x14ac:dyDescent="0.25">
      <c r="A218" s="310"/>
      <c r="B218" s="311"/>
      <c r="C218" s="204" t="s">
        <v>135</v>
      </c>
      <c r="D218" s="192" t="s">
        <v>136</v>
      </c>
      <c r="E218" s="192" t="s">
        <v>137</v>
      </c>
      <c r="F218" s="192" t="s">
        <v>138</v>
      </c>
      <c r="G218" s="210" t="s">
        <v>139</v>
      </c>
      <c r="H218" s="192" t="s">
        <v>79</v>
      </c>
      <c r="I218" s="192" t="s">
        <v>51</v>
      </c>
      <c r="J218" s="207" t="s">
        <v>314</v>
      </c>
      <c r="K218" s="192" t="s">
        <v>152</v>
      </c>
      <c r="L218" s="192" t="s">
        <v>315</v>
      </c>
      <c r="M218" s="198">
        <v>0</v>
      </c>
      <c r="N218" s="198">
        <v>1</v>
      </c>
      <c r="O218" s="192" t="s">
        <v>316</v>
      </c>
      <c r="P218" s="192" t="s">
        <v>317</v>
      </c>
      <c r="Q218" s="201" t="s">
        <v>263</v>
      </c>
      <c r="R218" s="41"/>
      <c r="S218" s="66"/>
      <c r="T218" s="66"/>
      <c r="U218" s="66"/>
      <c r="V218" s="66"/>
      <c r="W218" s="36"/>
      <c r="X218" s="37"/>
      <c r="Y218" s="38"/>
      <c r="Z218" s="38"/>
      <c r="AA218" s="38"/>
      <c r="AB218" s="39"/>
      <c r="AC218" s="37"/>
      <c r="AD218" s="40"/>
      <c r="AE218" s="40"/>
      <c r="AF218" s="233"/>
    </row>
    <row r="219" spans="1:32" ht="25.5" customHeight="1" x14ac:dyDescent="0.25">
      <c r="A219" s="310"/>
      <c r="B219" s="311"/>
      <c r="C219" s="205"/>
      <c r="D219" s="193"/>
      <c r="E219" s="193"/>
      <c r="F219" s="193"/>
      <c r="G219" s="193"/>
      <c r="H219" s="193"/>
      <c r="I219" s="193"/>
      <c r="J219" s="208"/>
      <c r="K219" s="193"/>
      <c r="L219" s="193"/>
      <c r="M219" s="199"/>
      <c r="N219" s="199"/>
      <c r="O219" s="193"/>
      <c r="P219" s="193"/>
      <c r="Q219" s="202"/>
      <c r="R219" s="20"/>
      <c r="S219" s="21"/>
      <c r="T219" s="21"/>
      <c r="U219" s="21"/>
      <c r="V219" s="21"/>
      <c r="W219" s="22"/>
      <c r="X219" s="23"/>
      <c r="Y219" s="24"/>
      <c r="Z219" s="24"/>
      <c r="AA219" s="24"/>
      <c r="AB219" s="25"/>
      <c r="AC219" s="23"/>
      <c r="AD219" s="26"/>
      <c r="AE219" s="26"/>
      <c r="AF219" s="234"/>
    </row>
    <row r="220" spans="1:32" ht="25.5" customHeight="1" x14ac:dyDescent="0.25">
      <c r="A220" s="310"/>
      <c r="B220" s="311"/>
      <c r="C220" s="205"/>
      <c r="D220" s="193"/>
      <c r="E220" s="193"/>
      <c r="F220" s="193"/>
      <c r="G220" s="193"/>
      <c r="H220" s="193"/>
      <c r="I220" s="193"/>
      <c r="J220" s="208"/>
      <c r="K220" s="193"/>
      <c r="L220" s="193"/>
      <c r="M220" s="199"/>
      <c r="N220" s="199"/>
      <c r="O220" s="193"/>
      <c r="P220" s="193"/>
      <c r="Q220" s="202"/>
      <c r="R220" s="27"/>
      <c r="S220" s="162"/>
      <c r="T220" s="162"/>
      <c r="U220" s="162"/>
      <c r="V220" s="162"/>
      <c r="W220" s="163"/>
      <c r="X220" s="164"/>
      <c r="Y220" s="165"/>
      <c r="Z220" s="24"/>
      <c r="AA220" s="24"/>
      <c r="AB220" s="25"/>
      <c r="AC220" s="23"/>
      <c r="AD220" s="26"/>
      <c r="AE220" s="26"/>
      <c r="AF220" s="234"/>
    </row>
    <row r="221" spans="1:32" ht="25.5" customHeight="1" x14ac:dyDescent="0.25">
      <c r="A221" s="310"/>
      <c r="B221" s="311"/>
      <c r="C221" s="205"/>
      <c r="D221" s="193"/>
      <c r="E221" s="193"/>
      <c r="F221" s="193"/>
      <c r="G221" s="193"/>
      <c r="H221" s="193"/>
      <c r="I221" s="193"/>
      <c r="J221" s="208"/>
      <c r="K221" s="193"/>
      <c r="L221" s="193"/>
      <c r="M221" s="199"/>
      <c r="N221" s="199"/>
      <c r="O221" s="193"/>
      <c r="P221" s="193"/>
      <c r="Q221" s="202"/>
      <c r="R221" s="28"/>
      <c r="S221" s="162"/>
      <c r="T221" s="162"/>
      <c r="U221" s="162"/>
      <c r="V221" s="162"/>
      <c r="W221" s="163"/>
      <c r="X221" s="164"/>
      <c r="Y221" s="165"/>
      <c r="Z221" s="24"/>
      <c r="AA221" s="24"/>
      <c r="AB221" s="25"/>
      <c r="AC221" s="23"/>
      <c r="AD221" s="26"/>
      <c r="AE221" s="26"/>
      <c r="AF221" s="234"/>
    </row>
    <row r="222" spans="1:32" ht="25.5" customHeight="1" x14ac:dyDescent="0.25">
      <c r="A222" s="310"/>
      <c r="B222" s="311"/>
      <c r="C222" s="206"/>
      <c r="D222" s="194"/>
      <c r="E222" s="194"/>
      <c r="F222" s="194"/>
      <c r="G222" s="194"/>
      <c r="H222" s="194"/>
      <c r="I222" s="194"/>
      <c r="J222" s="209"/>
      <c r="K222" s="194"/>
      <c r="L222" s="194"/>
      <c r="M222" s="200"/>
      <c r="N222" s="200"/>
      <c r="O222" s="194"/>
      <c r="P222" s="194"/>
      <c r="Q222" s="203"/>
      <c r="R222" s="29"/>
      <c r="S222" s="30"/>
      <c r="T222" s="30"/>
      <c r="U222" s="30"/>
      <c r="V222" s="30"/>
      <c r="W222" s="31"/>
      <c r="X222" s="32"/>
      <c r="Y222" s="33"/>
      <c r="Z222" s="33"/>
      <c r="AA222" s="33"/>
      <c r="AB222" s="34"/>
      <c r="AC222" s="32"/>
      <c r="AD222" s="35"/>
      <c r="AE222" s="35"/>
      <c r="AF222" s="235"/>
    </row>
    <row r="223" spans="1:32" ht="34.5" customHeight="1" thickBot="1" x14ac:dyDescent="0.3">
      <c r="A223" s="310"/>
      <c r="B223" s="315"/>
      <c r="C223" s="176"/>
      <c r="D223" s="174"/>
      <c r="E223" s="174"/>
      <c r="F223" s="174"/>
      <c r="G223" s="174"/>
      <c r="H223" s="174"/>
      <c r="I223" s="174"/>
      <c r="J223" s="174"/>
      <c r="K223" s="174"/>
      <c r="L223" s="174"/>
      <c r="M223" s="174"/>
      <c r="N223" s="174"/>
      <c r="O223" s="174"/>
      <c r="P223" s="174"/>
      <c r="Q223" s="174"/>
      <c r="R223" s="320" t="s">
        <v>318</v>
      </c>
      <c r="S223" s="317"/>
      <c r="T223" s="317"/>
      <c r="U223" s="317"/>
      <c r="V223" s="317"/>
      <c r="W223" s="317"/>
      <c r="X223" s="317"/>
      <c r="Y223" s="317"/>
      <c r="Z223" s="317"/>
      <c r="AA223" s="175" t="s">
        <v>158</v>
      </c>
      <c r="AB223" s="62">
        <f>SUM(AB168:AB222)</f>
        <v>4520.2620000000006</v>
      </c>
      <c r="AC223" s="231"/>
      <c r="AD223" s="230"/>
      <c r="AE223" s="230"/>
      <c r="AF223" s="232"/>
    </row>
    <row r="224" spans="1:32" ht="30" customHeight="1" thickBot="1" x14ac:dyDescent="0.3">
      <c r="A224" s="177"/>
      <c r="B224" s="178"/>
      <c r="C224" s="178"/>
      <c r="D224" s="178"/>
      <c r="E224" s="178"/>
      <c r="F224" s="178"/>
      <c r="G224" s="178"/>
      <c r="H224" s="178"/>
      <c r="I224" s="178"/>
      <c r="J224" s="178"/>
      <c r="K224" s="178"/>
      <c r="L224" s="178"/>
      <c r="M224" s="178"/>
      <c r="N224" s="178"/>
      <c r="O224" s="178"/>
      <c r="P224" s="178"/>
      <c r="Q224" s="179"/>
      <c r="R224" s="318" t="s">
        <v>157</v>
      </c>
      <c r="S224" s="319"/>
      <c r="T224" s="319"/>
      <c r="U224" s="319"/>
      <c r="V224" s="319"/>
      <c r="W224" s="319"/>
      <c r="X224" s="319"/>
      <c r="Y224" s="319"/>
      <c r="Z224" s="319"/>
      <c r="AA224" s="180" t="s">
        <v>158</v>
      </c>
      <c r="AB224" s="181">
        <f>+AB95+AB126+AB167+AB223</f>
        <v>4520.2620000000006</v>
      </c>
      <c r="AC224" s="222"/>
      <c r="AD224" s="223"/>
      <c r="AE224" s="223"/>
      <c r="AF224" s="224"/>
    </row>
    <row r="225" spans="1:32" ht="15.75" customHeight="1" thickTop="1" x14ac:dyDescent="0.3">
      <c r="A225" s="67"/>
      <c r="B225" s="68"/>
      <c r="C225" s="68" t="s">
        <v>319</v>
      </c>
      <c r="D225" s="69"/>
      <c r="E225" s="69"/>
      <c r="F225" s="69"/>
      <c r="G225" s="69"/>
      <c r="H225" s="69"/>
      <c r="I225" s="69"/>
      <c r="J225" s="69"/>
      <c r="K225" s="69"/>
      <c r="L225" s="69"/>
      <c r="M225" s="69"/>
      <c r="N225" s="69"/>
      <c r="O225" s="69"/>
      <c r="P225" s="69"/>
      <c r="Q225" s="69"/>
      <c r="R225" s="70"/>
      <c r="S225" s="67"/>
      <c r="T225" s="67"/>
      <c r="U225" s="67"/>
      <c r="V225" s="67"/>
      <c r="W225" s="67"/>
      <c r="X225" s="67"/>
      <c r="Y225" s="67"/>
      <c r="Z225" s="67"/>
      <c r="AA225" s="67"/>
      <c r="AB225" s="71"/>
      <c r="AC225" s="67"/>
      <c r="AD225" s="67"/>
      <c r="AE225" s="67"/>
      <c r="AF225" s="67"/>
    </row>
    <row r="226" spans="1:32" ht="15.75" customHeight="1" x14ac:dyDescent="0.3">
      <c r="A226" s="67"/>
      <c r="B226" s="68"/>
      <c r="C226" s="68" t="s">
        <v>320</v>
      </c>
      <c r="D226" s="69"/>
      <c r="E226" s="69"/>
      <c r="F226" s="69"/>
      <c r="G226" s="69"/>
      <c r="H226" s="69"/>
      <c r="I226" s="69"/>
      <c r="J226" s="69"/>
      <c r="K226" s="69"/>
      <c r="L226" s="69"/>
      <c r="M226" s="69"/>
      <c r="N226" s="69"/>
      <c r="O226" s="69"/>
      <c r="P226" s="69"/>
      <c r="Q226" s="69"/>
      <c r="R226" s="70"/>
      <c r="S226" s="67"/>
      <c r="T226" s="67"/>
      <c r="U226" s="67"/>
      <c r="V226" s="67"/>
      <c r="W226" s="67"/>
      <c r="X226" s="67"/>
      <c r="Y226" s="67"/>
      <c r="Z226" s="67"/>
      <c r="AA226" s="67"/>
      <c r="AB226" s="71"/>
      <c r="AC226" s="67"/>
      <c r="AD226" s="67"/>
      <c r="AE226" s="67"/>
      <c r="AF226" s="67"/>
    </row>
    <row r="227" spans="1:32" ht="36.75" customHeight="1" x14ac:dyDescent="0.3">
      <c r="A227" s="67"/>
      <c r="B227" s="67"/>
      <c r="C227" s="72" t="s">
        <v>537</v>
      </c>
      <c r="D227" s="69"/>
      <c r="E227" s="69"/>
      <c r="F227" s="69"/>
      <c r="G227" s="69"/>
      <c r="H227" s="69"/>
      <c r="I227" s="69"/>
      <c r="J227" s="69"/>
      <c r="K227" s="69"/>
      <c r="L227" s="69"/>
      <c r="M227" s="69"/>
      <c r="N227" s="69"/>
      <c r="O227" s="69"/>
      <c r="P227" s="69"/>
      <c r="Q227" s="69"/>
      <c r="R227" s="225" t="s">
        <v>321</v>
      </c>
      <c r="S227" s="226"/>
      <c r="T227" s="226"/>
      <c r="U227" s="73"/>
      <c r="V227" s="73"/>
      <c r="W227" s="73"/>
      <c r="X227" s="67"/>
      <c r="Y227" s="67"/>
      <c r="Z227" s="67"/>
      <c r="AA227" s="67"/>
      <c r="AB227" s="71"/>
      <c r="AC227" s="67"/>
      <c r="AD227" s="67"/>
      <c r="AE227" s="67"/>
      <c r="AF227" s="67"/>
    </row>
    <row r="228" spans="1:32" ht="15.75" customHeight="1" x14ac:dyDescent="0.3">
      <c r="A228" s="67"/>
      <c r="B228" s="67"/>
      <c r="C228" s="69" t="s">
        <v>322</v>
      </c>
      <c r="D228" s="69"/>
      <c r="E228" s="69"/>
      <c r="F228" s="69"/>
      <c r="G228" s="69"/>
      <c r="H228" s="69"/>
      <c r="I228" s="69"/>
      <c r="J228" s="69"/>
      <c r="K228" s="69"/>
      <c r="L228" s="69"/>
      <c r="M228" s="69"/>
      <c r="N228" s="69"/>
      <c r="O228" s="69"/>
      <c r="P228" s="69"/>
      <c r="Q228" s="69"/>
      <c r="R228" s="74"/>
      <c r="S228" s="74"/>
      <c r="T228" s="74"/>
      <c r="U228" s="74"/>
      <c r="V228" s="74"/>
      <c r="W228" s="74"/>
      <c r="X228" s="67"/>
      <c r="Y228" s="67"/>
      <c r="Z228" s="67"/>
      <c r="AA228" s="67"/>
      <c r="AB228" s="71"/>
      <c r="AC228" s="67"/>
      <c r="AD228" s="67"/>
      <c r="AE228" s="67"/>
      <c r="AF228" s="67"/>
    </row>
    <row r="229" spans="1:32" ht="18" customHeight="1" x14ac:dyDescent="0.3">
      <c r="A229" s="67"/>
      <c r="B229" s="67"/>
      <c r="C229" s="75" t="s">
        <v>323</v>
      </c>
      <c r="D229" s="69"/>
      <c r="E229" s="69"/>
      <c r="F229" s="69"/>
      <c r="G229" s="69"/>
      <c r="H229" s="69"/>
      <c r="I229" s="69"/>
      <c r="J229" s="69"/>
      <c r="K229" s="69"/>
      <c r="L229" s="69"/>
      <c r="M229" s="69"/>
      <c r="N229" s="69"/>
      <c r="O229" s="69"/>
      <c r="P229" s="69"/>
      <c r="Q229" s="69"/>
      <c r="R229" s="76" t="s">
        <v>324</v>
      </c>
      <c r="S229" s="77" t="s">
        <v>325</v>
      </c>
      <c r="T229" s="78" t="s">
        <v>326</v>
      </c>
      <c r="U229" s="67"/>
      <c r="V229" s="67"/>
      <c r="W229" s="67"/>
      <c r="X229" s="67"/>
      <c r="Y229" s="71"/>
      <c r="Z229" s="67"/>
      <c r="AA229" s="67"/>
      <c r="AB229" s="67"/>
      <c r="AC229" s="67"/>
      <c r="AD229" s="67"/>
      <c r="AE229" s="67"/>
      <c r="AF229" s="67"/>
    </row>
    <row r="230" spans="1:32" ht="18" customHeight="1" x14ac:dyDescent="0.3">
      <c r="A230" s="67"/>
      <c r="B230" s="67"/>
      <c r="C230" s="69"/>
      <c r="D230" s="69"/>
      <c r="E230" s="69"/>
      <c r="F230" s="69"/>
      <c r="G230" s="69"/>
      <c r="H230" s="69"/>
      <c r="I230" s="69"/>
      <c r="J230" s="69"/>
      <c r="K230" s="69"/>
      <c r="L230" s="69"/>
      <c r="M230" s="69"/>
      <c r="N230" s="69"/>
      <c r="O230" s="69"/>
      <c r="P230" s="69"/>
      <c r="Q230" s="69"/>
      <c r="R230" s="79" t="s">
        <v>307</v>
      </c>
      <c r="S230" s="189" t="s">
        <v>327</v>
      </c>
      <c r="T230" s="80">
        <f>+AB208</f>
        <v>960.00200000000041</v>
      </c>
      <c r="U230" s="67"/>
      <c r="V230" s="67"/>
      <c r="W230" s="67"/>
      <c r="X230" s="67"/>
      <c r="Y230" s="71"/>
      <c r="Z230" s="67"/>
      <c r="AA230" s="67"/>
      <c r="AB230" s="67"/>
      <c r="AC230" s="67"/>
      <c r="AD230" s="67"/>
      <c r="AE230" s="67"/>
      <c r="AF230" s="67"/>
    </row>
    <row r="231" spans="1:32" ht="18" customHeight="1" x14ac:dyDescent="0.3">
      <c r="A231" s="67"/>
      <c r="B231" s="67"/>
      <c r="C231" s="69"/>
      <c r="D231" s="69"/>
      <c r="E231" s="69"/>
      <c r="F231" s="69"/>
      <c r="G231" s="69"/>
      <c r="H231" s="69"/>
      <c r="I231" s="69"/>
      <c r="J231" s="69"/>
      <c r="K231" s="69"/>
      <c r="L231" s="69"/>
      <c r="M231" s="69"/>
      <c r="N231" s="69"/>
      <c r="O231" s="69"/>
      <c r="P231" s="69"/>
      <c r="Q231" s="69"/>
      <c r="R231" s="81" t="s">
        <v>295</v>
      </c>
      <c r="S231" s="190" t="s">
        <v>296</v>
      </c>
      <c r="T231" s="82">
        <f>+AB203</f>
        <v>3560.26</v>
      </c>
      <c r="U231" s="67"/>
      <c r="V231" s="67"/>
      <c r="W231" s="67"/>
      <c r="X231" s="67"/>
      <c r="Y231" s="71"/>
      <c r="Z231" s="67"/>
      <c r="AA231" s="67"/>
      <c r="AB231" s="67"/>
      <c r="AC231" s="67"/>
      <c r="AD231" s="67"/>
      <c r="AE231" s="67"/>
      <c r="AF231" s="67"/>
    </row>
    <row r="232" spans="1:32" ht="18" customHeight="1" x14ac:dyDescent="0.3">
      <c r="A232" s="67"/>
      <c r="B232" s="67"/>
      <c r="C232" s="69"/>
      <c r="D232" s="69"/>
      <c r="E232" s="69"/>
      <c r="F232" s="69"/>
      <c r="G232" s="69"/>
      <c r="H232" s="69"/>
      <c r="I232" s="69"/>
      <c r="J232" s="69"/>
      <c r="K232" s="69"/>
      <c r="L232" s="69"/>
      <c r="M232" s="69"/>
      <c r="N232" s="69"/>
      <c r="O232" s="69"/>
      <c r="P232" s="69"/>
      <c r="Q232" s="69"/>
      <c r="R232" s="83"/>
      <c r="S232" s="191" t="s">
        <v>538</v>
      </c>
      <c r="T232" s="84">
        <f>SUM(T230:T231)</f>
        <v>4520.2620000000006</v>
      </c>
      <c r="U232" s="67"/>
      <c r="V232" s="67"/>
      <c r="W232" s="67"/>
      <c r="X232" s="67"/>
      <c r="Y232" s="71"/>
      <c r="Z232" s="67"/>
      <c r="AA232" s="67"/>
      <c r="AB232" s="67"/>
      <c r="AC232" s="67"/>
      <c r="AD232" s="67"/>
      <c r="AE232" s="67"/>
      <c r="AF232" s="67"/>
    </row>
    <row r="233" spans="1:32" ht="15.75" customHeight="1" x14ac:dyDescent="0.3">
      <c r="A233" s="67"/>
      <c r="B233" s="67"/>
      <c r="C233" s="69"/>
      <c r="D233" s="69"/>
      <c r="E233" s="69"/>
      <c r="F233" s="69"/>
      <c r="G233" s="69"/>
      <c r="H233" s="69"/>
      <c r="I233" s="69"/>
      <c r="J233" s="69"/>
      <c r="K233" s="69"/>
      <c r="L233" s="69"/>
      <c r="M233" s="69"/>
      <c r="N233" s="69"/>
      <c r="O233" s="69"/>
      <c r="P233" s="69"/>
      <c r="Q233" s="69"/>
      <c r="R233" s="70"/>
      <c r="S233" s="67"/>
      <c r="T233" s="67"/>
      <c r="U233" s="67"/>
      <c r="V233" s="67"/>
      <c r="W233" s="67"/>
      <c r="X233" s="67"/>
      <c r="Y233" s="71"/>
      <c r="Z233" s="67"/>
      <c r="AA233" s="67"/>
      <c r="AB233" s="67"/>
      <c r="AC233" s="67"/>
      <c r="AD233" s="67"/>
      <c r="AE233" s="67"/>
      <c r="AF233" s="67"/>
    </row>
    <row r="234" spans="1:32" ht="15.75" customHeight="1" x14ac:dyDescent="0.3">
      <c r="A234" s="67"/>
      <c r="B234" s="67"/>
      <c r="C234" s="69"/>
      <c r="D234" s="69"/>
      <c r="E234" s="69"/>
      <c r="F234" s="69"/>
      <c r="G234" s="69"/>
      <c r="H234" s="69"/>
      <c r="I234" s="69"/>
      <c r="J234" s="69"/>
      <c r="K234" s="69"/>
      <c r="L234" s="69"/>
      <c r="M234" s="69"/>
      <c r="N234" s="69"/>
      <c r="O234" s="69"/>
      <c r="P234" s="69"/>
      <c r="Q234" s="69"/>
      <c r="R234" s="70"/>
      <c r="S234" s="67"/>
      <c r="T234" s="67"/>
      <c r="U234" s="67"/>
      <c r="V234" s="67"/>
      <c r="W234" s="67"/>
      <c r="X234" s="67"/>
      <c r="Y234" s="71"/>
      <c r="Z234" s="67"/>
      <c r="AA234" s="67"/>
      <c r="AB234" s="67"/>
      <c r="AC234" s="67"/>
      <c r="AD234" s="67"/>
      <c r="AE234" s="67"/>
      <c r="AF234" s="67"/>
    </row>
    <row r="235" spans="1:32" ht="15.75" customHeight="1" x14ac:dyDescent="0.3">
      <c r="A235" s="67"/>
      <c r="B235" s="67"/>
      <c r="C235" s="69"/>
      <c r="D235" s="69"/>
      <c r="E235" s="69"/>
      <c r="F235" s="69"/>
      <c r="G235" s="69"/>
      <c r="H235" s="69"/>
      <c r="I235" s="69"/>
      <c r="J235" s="69"/>
      <c r="K235" s="69"/>
      <c r="L235" s="69"/>
      <c r="M235" s="69"/>
      <c r="N235" s="69"/>
      <c r="O235" s="69"/>
      <c r="P235" s="69"/>
      <c r="Q235" s="69"/>
      <c r="R235" s="85"/>
      <c r="S235" s="86"/>
      <c r="T235" s="87"/>
      <c r="U235" s="67"/>
      <c r="V235" s="67"/>
      <c r="W235" s="67"/>
      <c r="X235" s="67"/>
      <c r="Y235" s="71"/>
      <c r="Z235" s="67"/>
      <c r="AA235" s="67"/>
      <c r="AB235" s="67"/>
      <c r="AC235" s="67"/>
      <c r="AD235" s="67"/>
      <c r="AE235" s="67"/>
      <c r="AF235" s="67"/>
    </row>
    <row r="236" spans="1:32" ht="15.75" customHeight="1" x14ac:dyDescent="0.3">
      <c r="A236" s="67"/>
      <c r="B236" s="67"/>
      <c r="C236" s="69"/>
      <c r="D236" s="69"/>
      <c r="E236" s="69"/>
      <c r="F236" s="69"/>
      <c r="G236" s="69"/>
      <c r="H236" s="69"/>
      <c r="I236" s="69"/>
      <c r="J236" s="69"/>
      <c r="K236" s="69"/>
      <c r="L236" s="69"/>
      <c r="M236" s="69"/>
      <c r="N236" s="69"/>
      <c r="O236" s="69"/>
      <c r="P236" s="69"/>
      <c r="Q236" s="69"/>
      <c r="R236" s="182" t="s">
        <v>328</v>
      </c>
      <c r="S236" s="88"/>
      <c r="T236" s="89"/>
      <c r="U236" s="67"/>
      <c r="V236" s="67"/>
      <c r="W236" s="67"/>
      <c r="X236" s="67"/>
      <c r="Y236" s="71"/>
      <c r="Z236" s="67"/>
      <c r="AA236" s="67"/>
      <c r="AB236" s="67"/>
      <c r="AC236" s="67"/>
      <c r="AD236" s="67"/>
      <c r="AE236" s="67"/>
      <c r="AF236" s="67"/>
    </row>
    <row r="237" spans="1:32" ht="15.75" customHeight="1" x14ac:dyDescent="0.3">
      <c r="A237" s="67"/>
      <c r="B237" s="67"/>
      <c r="C237" s="69"/>
      <c r="D237" s="69"/>
      <c r="E237" s="69"/>
      <c r="F237" s="69"/>
      <c r="G237" s="69"/>
      <c r="H237" s="69"/>
      <c r="I237" s="69"/>
      <c r="J237" s="69"/>
      <c r="K237" s="69"/>
      <c r="L237" s="69"/>
      <c r="M237" s="69"/>
      <c r="N237" s="69"/>
      <c r="O237" s="69"/>
      <c r="P237" s="69"/>
      <c r="Q237" s="69"/>
      <c r="R237" s="183" t="s">
        <v>329</v>
      </c>
      <c r="S237" s="90"/>
      <c r="T237" s="91">
        <v>0</v>
      </c>
      <c r="U237" s="67"/>
      <c r="V237" s="67"/>
      <c r="W237" s="67"/>
      <c r="X237" s="67"/>
      <c r="Y237" s="71"/>
      <c r="Z237" s="67"/>
      <c r="AA237" s="67"/>
      <c r="AB237" s="67"/>
      <c r="AC237" s="67"/>
      <c r="AD237" s="67"/>
      <c r="AE237" s="67"/>
      <c r="AF237" s="67"/>
    </row>
    <row r="238" spans="1:32" ht="15.75" customHeight="1" x14ac:dyDescent="0.3">
      <c r="A238" s="67"/>
      <c r="B238" s="67"/>
      <c r="C238" s="69"/>
      <c r="D238" s="69"/>
      <c r="E238" s="69"/>
      <c r="F238" s="69"/>
      <c r="G238" s="69"/>
      <c r="H238" s="69"/>
      <c r="I238" s="69"/>
      <c r="J238" s="69"/>
      <c r="K238" s="69"/>
      <c r="L238" s="69"/>
      <c r="M238" s="69"/>
      <c r="N238" s="69"/>
      <c r="O238" s="69"/>
      <c r="P238" s="69"/>
      <c r="Q238" s="69"/>
      <c r="R238" s="184" t="s">
        <v>330</v>
      </c>
      <c r="S238" s="92"/>
      <c r="T238" s="93">
        <f>+SUM(T230:T231)</f>
        <v>4520.2620000000006</v>
      </c>
      <c r="U238" s="67"/>
      <c r="V238" s="67"/>
      <c r="W238" s="67"/>
      <c r="X238" s="67"/>
      <c r="Y238" s="71"/>
      <c r="Z238" s="67"/>
      <c r="AA238" s="67"/>
      <c r="AB238" s="67"/>
      <c r="AC238" s="67"/>
      <c r="AD238" s="67"/>
      <c r="AE238" s="67"/>
      <c r="AF238" s="67"/>
    </row>
    <row r="239" spans="1:32" ht="15.75" customHeight="1" x14ac:dyDescent="0.3">
      <c r="A239" s="67"/>
      <c r="B239" s="67"/>
      <c r="C239" s="69"/>
      <c r="D239" s="69"/>
      <c r="E239" s="69"/>
      <c r="F239" s="69"/>
      <c r="G239" s="69"/>
      <c r="H239" s="69"/>
      <c r="I239" s="69"/>
      <c r="J239" s="69"/>
      <c r="K239" s="69"/>
      <c r="L239" s="69"/>
      <c r="M239" s="69"/>
      <c r="N239" s="69"/>
      <c r="O239" s="69"/>
      <c r="P239" s="69"/>
      <c r="Q239" s="69"/>
      <c r="R239" s="184" t="s">
        <v>331</v>
      </c>
      <c r="S239" s="94"/>
      <c r="T239" s="95">
        <v>0</v>
      </c>
      <c r="U239" s="67"/>
      <c r="V239" s="67"/>
      <c r="W239" s="67"/>
      <c r="X239" s="67"/>
      <c r="Y239" s="71"/>
      <c r="Z239" s="67"/>
      <c r="AA239" s="67"/>
      <c r="AB239" s="67"/>
      <c r="AC239" s="67"/>
      <c r="AD239" s="67"/>
      <c r="AE239" s="67"/>
      <c r="AF239" s="67"/>
    </row>
    <row r="240" spans="1:32" ht="15.75" customHeight="1" x14ac:dyDescent="0.3">
      <c r="A240" s="67"/>
      <c r="B240" s="67"/>
      <c r="C240" s="69"/>
      <c r="D240" s="69"/>
      <c r="E240" s="69"/>
      <c r="F240" s="69"/>
      <c r="G240" s="69"/>
      <c r="H240" s="69"/>
      <c r="I240" s="69"/>
      <c r="J240" s="69"/>
      <c r="K240" s="69"/>
      <c r="L240" s="69"/>
      <c r="M240" s="69"/>
      <c r="N240" s="69"/>
      <c r="O240" s="69"/>
      <c r="P240" s="69"/>
      <c r="Q240" s="69"/>
      <c r="R240" s="185" t="s">
        <v>332</v>
      </c>
      <c r="S240" s="96"/>
      <c r="T240" s="97">
        <f>SUM(T237:T239)</f>
        <v>4520.2620000000006</v>
      </c>
      <c r="U240" s="67"/>
      <c r="V240" s="67"/>
      <c r="W240" s="67"/>
      <c r="X240" s="67"/>
      <c r="Y240" s="71"/>
      <c r="Z240" s="67"/>
      <c r="AA240" s="67"/>
      <c r="AB240" s="67"/>
      <c r="AC240" s="67"/>
      <c r="AD240" s="67"/>
      <c r="AE240" s="67"/>
      <c r="AF240" s="67"/>
    </row>
    <row r="241" spans="1:32" ht="15.75" customHeight="1" x14ac:dyDescent="0.3">
      <c r="A241" s="67"/>
      <c r="B241" s="67"/>
      <c r="C241" s="69"/>
      <c r="D241" s="69"/>
      <c r="E241" s="69"/>
      <c r="F241" s="69"/>
      <c r="G241" s="69"/>
      <c r="H241" s="69"/>
      <c r="I241" s="69"/>
      <c r="J241" s="69"/>
      <c r="K241" s="69"/>
      <c r="L241" s="69"/>
      <c r="M241" s="69"/>
      <c r="N241" s="69"/>
      <c r="O241" s="69"/>
      <c r="P241" s="69"/>
      <c r="Q241" s="69"/>
      <c r="R241" s="185"/>
      <c r="S241" s="96"/>
      <c r="T241" s="97"/>
      <c r="U241" s="67"/>
      <c r="V241" s="67"/>
      <c r="W241" s="67"/>
      <c r="X241" s="67"/>
      <c r="Y241" s="71"/>
      <c r="Z241" s="67"/>
      <c r="AA241" s="67"/>
      <c r="AB241" s="67"/>
      <c r="AC241" s="67"/>
      <c r="AD241" s="67"/>
      <c r="AE241" s="67"/>
      <c r="AF241" s="67"/>
    </row>
    <row r="242" spans="1:32" ht="15.75" customHeight="1" x14ac:dyDescent="0.3">
      <c r="A242" s="67"/>
      <c r="B242" s="67"/>
      <c r="C242" s="69"/>
      <c r="D242" s="69"/>
      <c r="E242" s="69"/>
      <c r="F242" s="69"/>
      <c r="G242" s="69"/>
      <c r="H242" s="69"/>
      <c r="I242" s="69"/>
      <c r="J242" s="69"/>
      <c r="K242" s="69"/>
      <c r="L242" s="69"/>
      <c r="M242" s="69"/>
      <c r="N242" s="69"/>
      <c r="O242" s="69"/>
      <c r="P242" s="69"/>
      <c r="Q242" s="69"/>
      <c r="R242" s="182" t="s">
        <v>333</v>
      </c>
      <c r="S242" s="88"/>
      <c r="T242" s="98"/>
      <c r="U242" s="67"/>
      <c r="V242" s="67"/>
      <c r="W242" s="67"/>
      <c r="X242" s="67"/>
      <c r="Y242" s="71"/>
      <c r="Z242" s="67"/>
      <c r="AA242" s="67"/>
      <c r="AB242" s="67"/>
      <c r="AC242" s="67"/>
      <c r="AD242" s="67"/>
      <c r="AE242" s="67"/>
      <c r="AF242" s="67"/>
    </row>
    <row r="243" spans="1:32" ht="15.75" customHeight="1" x14ac:dyDescent="0.3">
      <c r="A243" s="67"/>
      <c r="B243" s="67"/>
      <c r="C243" s="69"/>
      <c r="D243" s="69"/>
      <c r="E243" s="69"/>
      <c r="F243" s="69"/>
      <c r="G243" s="69"/>
      <c r="H243" s="69"/>
      <c r="I243" s="69"/>
      <c r="J243" s="69"/>
      <c r="K243" s="69"/>
      <c r="L243" s="69"/>
      <c r="M243" s="69"/>
      <c r="N243" s="69"/>
      <c r="O243" s="69"/>
      <c r="P243" s="69"/>
      <c r="Q243" s="69"/>
      <c r="R243" s="186" t="s">
        <v>334</v>
      </c>
      <c r="S243" s="99"/>
      <c r="T243" s="100">
        <f>+SUM(T230:T231)</f>
        <v>4520.2620000000006</v>
      </c>
      <c r="U243" s="67"/>
      <c r="V243" s="67"/>
      <c r="W243" s="67"/>
      <c r="X243" s="67"/>
      <c r="Y243" s="71"/>
      <c r="Z243" s="67"/>
      <c r="AA243" s="67"/>
      <c r="AB243" s="67"/>
      <c r="AC243" s="67"/>
      <c r="AD243" s="67"/>
      <c r="AE243" s="67"/>
      <c r="AF243" s="67"/>
    </row>
    <row r="244" spans="1:32" ht="15.75" customHeight="1" x14ac:dyDescent="0.3">
      <c r="A244" s="67"/>
      <c r="B244" s="67"/>
      <c r="C244" s="69"/>
      <c r="D244" s="69"/>
      <c r="E244" s="69"/>
      <c r="F244" s="69"/>
      <c r="G244" s="69"/>
      <c r="H244" s="69"/>
      <c r="I244" s="69"/>
      <c r="J244" s="69"/>
      <c r="K244" s="69"/>
      <c r="L244" s="69"/>
      <c r="M244" s="69"/>
      <c r="N244" s="69"/>
      <c r="O244" s="69"/>
      <c r="P244" s="69"/>
      <c r="Q244" s="69"/>
      <c r="R244" s="187" t="s">
        <v>335</v>
      </c>
      <c r="S244" s="101"/>
      <c r="T244" s="102">
        <v>0</v>
      </c>
      <c r="U244" s="67"/>
      <c r="V244" s="67"/>
      <c r="W244" s="67"/>
      <c r="X244" s="67"/>
      <c r="Y244" s="71"/>
      <c r="Z244" s="67"/>
      <c r="AA244" s="67"/>
      <c r="AB244" s="67"/>
      <c r="AC244" s="67"/>
      <c r="AD244" s="67"/>
      <c r="AE244" s="67"/>
      <c r="AF244" s="67"/>
    </row>
    <row r="245" spans="1:32" ht="15.75" customHeight="1" x14ac:dyDescent="0.3">
      <c r="A245" s="67"/>
      <c r="B245" s="67"/>
      <c r="C245" s="69"/>
      <c r="D245" s="69"/>
      <c r="E245" s="69"/>
      <c r="F245" s="69"/>
      <c r="G245" s="69"/>
      <c r="H245" s="69"/>
      <c r="I245" s="69"/>
      <c r="J245" s="69"/>
      <c r="K245" s="69"/>
      <c r="L245" s="69"/>
      <c r="M245" s="69"/>
      <c r="N245" s="69"/>
      <c r="O245" s="69"/>
      <c r="P245" s="69"/>
      <c r="Q245" s="69"/>
      <c r="R245" s="188" t="s">
        <v>336</v>
      </c>
      <c r="S245" s="101"/>
      <c r="T245" s="103">
        <v>0</v>
      </c>
      <c r="U245" s="67"/>
      <c r="V245" s="67"/>
      <c r="W245" s="67"/>
      <c r="X245" s="67"/>
      <c r="Y245" s="71"/>
      <c r="Z245" s="67"/>
      <c r="AA245" s="67"/>
      <c r="AB245" s="67"/>
      <c r="AC245" s="67"/>
      <c r="AD245" s="67"/>
      <c r="AE245" s="67"/>
      <c r="AF245" s="67"/>
    </row>
    <row r="246" spans="1:32" ht="15.75" customHeight="1" x14ac:dyDescent="0.3">
      <c r="A246" s="67"/>
      <c r="B246" s="67"/>
      <c r="C246" s="69"/>
      <c r="D246" s="69"/>
      <c r="E246" s="69"/>
      <c r="F246" s="69"/>
      <c r="G246" s="69"/>
      <c r="H246" s="69"/>
      <c r="I246" s="69"/>
      <c r="J246" s="69"/>
      <c r="K246" s="69"/>
      <c r="L246" s="69"/>
      <c r="M246" s="69"/>
      <c r="N246" s="69"/>
      <c r="O246" s="69"/>
      <c r="P246" s="69"/>
      <c r="Q246" s="69"/>
      <c r="R246" s="187" t="s">
        <v>337</v>
      </c>
      <c r="S246" s="101"/>
      <c r="T246" s="104">
        <v>0</v>
      </c>
      <c r="U246" s="67"/>
      <c r="V246" s="67"/>
      <c r="W246" s="67"/>
      <c r="X246" s="67"/>
      <c r="Y246" s="71"/>
      <c r="Z246" s="67"/>
      <c r="AA246" s="67"/>
      <c r="AB246" s="67"/>
      <c r="AC246" s="67"/>
      <c r="AD246" s="67"/>
      <c r="AE246" s="67"/>
      <c r="AF246" s="67"/>
    </row>
    <row r="247" spans="1:32" ht="15.75" customHeight="1" x14ac:dyDescent="0.3">
      <c r="A247" s="67"/>
      <c r="B247" s="67"/>
      <c r="C247" s="69"/>
      <c r="D247" s="69"/>
      <c r="E247" s="69"/>
      <c r="F247" s="69"/>
      <c r="G247" s="69"/>
      <c r="H247" s="69"/>
      <c r="I247" s="69"/>
      <c r="J247" s="69"/>
      <c r="K247" s="69"/>
      <c r="L247" s="69"/>
      <c r="M247" s="69"/>
      <c r="N247" s="69"/>
      <c r="O247" s="69"/>
      <c r="P247" s="69"/>
      <c r="Q247" s="69"/>
      <c r="R247" s="185" t="s">
        <v>332</v>
      </c>
      <c r="S247" s="96"/>
      <c r="T247" s="105">
        <f>SUM(T243:T246)</f>
        <v>4520.2620000000006</v>
      </c>
      <c r="U247" s="67"/>
      <c r="V247" s="67"/>
      <c r="W247" s="67"/>
      <c r="X247" s="67"/>
      <c r="Y247" s="71"/>
      <c r="Z247" s="67"/>
      <c r="AA247" s="67"/>
      <c r="AB247" s="67"/>
      <c r="AC247" s="67"/>
      <c r="AD247" s="67"/>
      <c r="AE247" s="67"/>
      <c r="AF247" s="67"/>
    </row>
    <row r="248" spans="1:32" ht="15.75" customHeight="1" x14ac:dyDescent="0.3">
      <c r="A248" s="67"/>
      <c r="B248" s="67"/>
      <c r="C248" s="69"/>
      <c r="D248" s="69"/>
      <c r="E248" s="69"/>
      <c r="F248" s="69"/>
      <c r="G248" s="69"/>
      <c r="H248" s="69"/>
      <c r="I248" s="69"/>
      <c r="J248" s="69"/>
      <c r="K248" s="69"/>
      <c r="L248" s="69"/>
      <c r="M248" s="69"/>
      <c r="N248" s="69"/>
      <c r="O248" s="69"/>
      <c r="P248" s="69"/>
      <c r="Q248" s="69"/>
      <c r="R248" s="106"/>
      <c r="S248" s="107"/>
      <c r="T248" s="108"/>
      <c r="U248" s="67"/>
      <c r="V248" s="67"/>
      <c r="W248" s="67"/>
      <c r="X248" s="67"/>
      <c r="Y248" s="71"/>
      <c r="Z248" s="67"/>
      <c r="AA248" s="67"/>
      <c r="AB248" s="67"/>
      <c r="AC248" s="67"/>
      <c r="AD248" s="67"/>
      <c r="AE248" s="67"/>
      <c r="AF248" s="67"/>
    </row>
  </sheetData>
  <mergeCells count="748">
    <mergeCell ref="H10:H14"/>
    <mergeCell ref="I10:I14"/>
    <mergeCell ref="J10:J14"/>
    <mergeCell ref="K10:K14"/>
    <mergeCell ref="L10:L14"/>
    <mergeCell ref="M10:M14"/>
    <mergeCell ref="N10:N14"/>
    <mergeCell ref="A48:A70"/>
    <mergeCell ref="B48:B70"/>
    <mergeCell ref="A26:A47"/>
    <mergeCell ref="B26:B47"/>
    <mergeCell ref="A10:A25"/>
    <mergeCell ref="B10:B25"/>
    <mergeCell ref="L20:L24"/>
    <mergeCell ref="D20:D24"/>
    <mergeCell ref="E20:E24"/>
    <mergeCell ref="D25:D29"/>
    <mergeCell ref="E25:E29"/>
    <mergeCell ref="F25:F29"/>
    <mergeCell ref="G25:G29"/>
    <mergeCell ref="H25:H29"/>
    <mergeCell ref="F20:F24"/>
    <mergeCell ref="G20:G24"/>
    <mergeCell ref="H20:H24"/>
    <mergeCell ref="Z8:AB8"/>
    <mergeCell ref="AC8:AE8"/>
    <mergeCell ref="P25:P29"/>
    <mergeCell ref="Q25:Q29"/>
    <mergeCell ref="I25:I29"/>
    <mergeCell ref="J25:J29"/>
    <mergeCell ref="K25:K29"/>
    <mergeCell ref="L25:L29"/>
    <mergeCell ref="M25:M29"/>
    <mergeCell ref="N25:N29"/>
    <mergeCell ref="O25:O29"/>
    <mergeCell ref="I20:I24"/>
    <mergeCell ref="J20:J24"/>
    <mergeCell ref="K20:K24"/>
    <mergeCell ref="O10:O14"/>
    <mergeCell ref="P10:P14"/>
    <mergeCell ref="AF10:AF14"/>
    <mergeCell ref="M15:M19"/>
    <mergeCell ref="N15:N19"/>
    <mergeCell ref="O15:O19"/>
    <mergeCell ref="P15:P19"/>
    <mergeCell ref="Q15:Q19"/>
    <mergeCell ref="AF15:AF19"/>
    <mergeCell ref="AF20:AF24"/>
    <mergeCell ref="Q10:Q14"/>
    <mergeCell ref="M20:M24"/>
    <mergeCell ref="N20:N24"/>
    <mergeCell ref="O20:O24"/>
    <mergeCell ref="P20:P24"/>
    <mergeCell ref="Q20:Q24"/>
    <mergeCell ref="M30:M34"/>
    <mergeCell ref="N30:N34"/>
    <mergeCell ref="O30:O34"/>
    <mergeCell ref="P30:P34"/>
    <mergeCell ref="Q30:Q34"/>
    <mergeCell ref="D30:D34"/>
    <mergeCell ref="E30:E34"/>
    <mergeCell ref="F30:F34"/>
    <mergeCell ref="G30:G34"/>
    <mergeCell ref="H30:H34"/>
    <mergeCell ref="I30:I34"/>
    <mergeCell ref="J30:J34"/>
    <mergeCell ref="K30:K34"/>
    <mergeCell ref="L30:L34"/>
    <mergeCell ref="P35:P39"/>
    <mergeCell ref="Q35:Q39"/>
    <mergeCell ref="D35:D39"/>
    <mergeCell ref="E35:E39"/>
    <mergeCell ref="F35:F39"/>
    <mergeCell ref="G35:G39"/>
    <mergeCell ref="H35:H39"/>
    <mergeCell ref="I35:I39"/>
    <mergeCell ref="J35:J39"/>
    <mergeCell ref="K35:K39"/>
    <mergeCell ref="L35:L39"/>
    <mergeCell ref="AF25:AF29"/>
    <mergeCell ref="AF30:AF34"/>
    <mergeCell ref="AF35:AF39"/>
    <mergeCell ref="AF40:AF44"/>
    <mergeCell ref="AF45:AF49"/>
    <mergeCell ref="AF50:AF54"/>
    <mergeCell ref="AF55:AF59"/>
    <mergeCell ref="AF60:AF64"/>
    <mergeCell ref="AF65:AF69"/>
    <mergeCell ref="AF132:AF136"/>
    <mergeCell ref="AF137:AF141"/>
    <mergeCell ref="AF142:AF146"/>
    <mergeCell ref="AF147:AF151"/>
    <mergeCell ref="AF152:AF156"/>
    <mergeCell ref="AF157:AF161"/>
    <mergeCell ref="AF70:AF74"/>
    <mergeCell ref="AF75:AF79"/>
    <mergeCell ref="AF80:AF84"/>
    <mergeCell ref="AF85:AF89"/>
    <mergeCell ref="AF90:AF94"/>
    <mergeCell ref="AF96:AF100"/>
    <mergeCell ref="AF101:AF105"/>
    <mergeCell ref="AF106:AF110"/>
    <mergeCell ref="AF111:AF115"/>
    <mergeCell ref="J3:Q3"/>
    <mergeCell ref="R3:AF3"/>
    <mergeCell ref="A1:I1"/>
    <mergeCell ref="J1:Q1"/>
    <mergeCell ref="R1:AF1"/>
    <mergeCell ref="A2:I2"/>
    <mergeCell ref="J2:Q2"/>
    <mergeCell ref="R2:AF2"/>
    <mergeCell ref="A3:I3"/>
    <mergeCell ref="A4:I4"/>
    <mergeCell ref="J4:Q4"/>
    <mergeCell ref="R4:AF4"/>
    <mergeCell ref="C7:D7"/>
    <mergeCell ref="E7:I7"/>
    <mergeCell ref="J7:Q7"/>
    <mergeCell ref="R7:AF7"/>
    <mergeCell ref="I8:I9"/>
    <mergeCell ref="J8:J9"/>
    <mergeCell ref="K8:K9"/>
    <mergeCell ref="L8:L9"/>
    <mergeCell ref="O8:O9"/>
    <mergeCell ref="P8:P9"/>
    <mergeCell ref="Q8:Q9"/>
    <mergeCell ref="A7:B9"/>
    <mergeCell ref="C8:C9"/>
    <mergeCell ref="D8:D9"/>
    <mergeCell ref="E8:E9"/>
    <mergeCell ref="F8:F9"/>
    <mergeCell ref="G8:G9"/>
    <mergeCell ref="H8:H9"/>
    <mergeCell ref="AF8:AF9"/>
    <mergeCell ref="M8:N8"/>
    <mergeCell ref="R8:Y8"/>
    <mergeCell ref="H15:H19"/>
    <mergeCell ref="I15:I19"/>
    <mergeCell ref="J15:J19"/>
    <mergeCell ref="K15:K19"/>
    <mergeCell ref="L15:L19"/>
    <mergeCell ref="R223:Z223"/>
    <mergeCell ref="R224:Z224"/>
    <mergeCell ref="J101:J105"/>
    <mergeCell ref="K101:K105"/>
    <mergeCell ref="H101:H105"/>
    <mergeCell ref="I101:I105"/>
    <mergeCell ref="P96:P100"/>
    <mergeCell ref="Q96:Q100"/>
    <mergeCell ref="N101:N105"/>
    <mergeCell ref="O101:O105"/>
    <mergeCell ref="P101:P105"/>
    <mergeCell ref="Q101:Q105"/>
    <mergeCell ref="H50:H54"/>
    <mergeCell ref="I50:I54"/>
    <mergeCell ref="J50:J54"/>
    <mergeCell ref="H55:H59"/>
    <mergeCell ref="M35:M39"/>
    <mergeCell ref="N35:N39"/>
    <mergeCell ref="O35:O39"/>
    <mergeCell ref="AC224:AF224"/>
    <mergeCell ref="R227:T227"/>
    <mergeCell ref="R95:Z95"/>
    <mergeCell ref="AC95:AF95"/>
    <mergeCell ref="R126:Z126"/>
    <mergeCell ref="AC126:AF126"/>
    <mergeCell ref="R167:Z167"/>
    <mergeCell ref="AC167:AF167"/>
    <mergeCell ref="AC223:AF223"/>
    <mergeCell ref="AF162:AF166"/>
    <mergeCell ref="AF203:AF207"/>
    <mergeCell ref="AF208:AF212"/>
    <mergeCell ref="AF213:AF217"/>
    <mergeCell ref="AF218:AF222"/>
    <mergeCell ref="AF168:AF172"/>
    <mergeCell ref="AF173:AF177"/>
    <mergeCell ref="AF178:AF182"/>
    <mergeCell ref="AF183:AF187"/>
    <mergeCell ref="AF188:AF192"/>
    <mergeCell ref="AF193:AF197"/>
    <mergeCell ref="AF198:AF202"/>
    <mergeCell ref="AF116:AF120"/>
    <mergeCell ref="AF121:AF125"/>
    <mergeCell ref="AF127:AF131"/>
    <mergeCell ref="B96:B99"/>
    <mergeCell ref="C96:C100"/>
    <mergeCell ref="D96:D100"/>
    <mergeCell ref="E96:E100"/>
    <mergeCell ref="F96:F100"/>
    <mergeCell ref="G96:G100"/>
    <mergeCell ref="H96:H100"/>
    <mergeCell ref="L101:L105"/>
    <mergeCell ref="M101:M105"/>
    <mergeCell ref="I96:I100"/>
    <mergeCell ref="J96:J100"/>
    <mergeCell ref="K96:K100"/>
    <mergeCell ref="L96:L100"/>
    <mergeCell ref="M96:M100"/>
    <mergeCell ref="C101:C105"/>
    <mergeCell ref="D101:D105"/>
    <mergeCell ref="E101:E105"/>
    <mergeCell ref="F101:F105"/>
    <mergeCell ref="G101:G105"/>
    <mergeCell ref="N96:N100"/>
    <mergeCell ref="O96:O100"/>
    <mergeCell ref="P106:P110"/>
    <mergeCell ref="Q106:Q110"/>
    <mergeCell ref="I106:I110"/>
    <mergeCell ref="J106:J110"/>
    <mergeCell ref="K106:K110"/>
    <mergeCell ref="L106:L110"/>
    <mergeCell ref="M106:M110"/>
    <mergeCell ref="N106:N110"/>
    <mergeCell ref="O106:O110"/>
    <mergeCell ref="L111:L115"/>
    <mergeCell ref="M111:M115"/>
    <mergeCell ref="N111:N115"/>
    <mergeCell ref="O111:O115"/>
    <mergeCell ref="P111:P115"/>
    <mergeCell ref="Q111:Q115"/>
    <mergeCell ref="E111:E115"/>
    <mergeCell ref="F111:F115"/>
    <mergeCell ref="G111:G115"/>
    <mergeCell ref="H111:H115"/>
    <mergeCell ref="I111:I115"/>
    <mergeCell ref="J111:J115"/>
    <mergeCell ref="K111:K115"/>
    <mergeCell ref="A71:A83"/>
    <mergeCell ref="D75:D79"/>
    <mergeCell ref="E75:E79"/>
    <mergeCell ref="F75:F79"/>
    <mergeCell ref="G75:G79"/>
    <mergeCell ref="A84:A99"/>
    <mergeCell ref="G85:G89"/>
    <mergeCell ref="J116:J120"/>
    <mergeCell ref="K116:K120"/>
    <mergeCell ref="B100:B117"/>
    <mergeCell ref="B118:B125"/>
    <mergeCell ref="C121:C125"/>
    <mergeCell ref="D121:D125"/>
    <mergeCell ref="E121:E125"/>
    <mergeCell ref="F121:F125"/>
    <mergeCell ref="G121:G125"/>
    <mergeCell ref="H121:H125"/>
    <mergeCell ref="I121:I125"/>
    <mergeCell ref="B71:B83"/>
    <mergeCell ref="B84:B94"/>
    <mergeCell ref="A100:A117"/>
    <mergeCell ref="C106:C110"/>
    <mergeCell ref="C111:C115"/>
    <mergeCell ref="D111:D115"/>
    <mergeCell ref="M116:M120"/>
    <mergeCell ref="N116:N120"/>
    <mergeCell ref="O116:O120"/>
    <mergeCell ref="P116:P120"/>
    <mergeCell ref="Q116:Q120"/>
    <mergeCell ref="C116:C120"/>
    <mergeCell ref="D116:D120"/>
    <mergeCell ref="E116:E120"/>
    <mergeCell ref="F116:F120"/>
    <mergeCell ref="G116:G120"/>
    <mergeCell ref="H116:H120"/>
    <mergeCell ref="I116:I120"/>
    <mergeCell ref="Q132:Q136"/>
    <mergeCell ref="A118:A133"/>
    <mergeCell ref="D127:D131"/>
    <mergeCell ref="L121:L125"/>
    <mergeCell ref="L127:L131"/>
    <mergeCell ref="M127:M131"/>
    <mergeCell ref="N127:N131"/>
    <mergeCell ref="O127:O131"/>
    <mergeCell ref="P127:P131"/>
    <mergeCell ref="Q127:Q131"/>
    <mergeCell ref="J121:J125"/>
    <mergeCell ref="K121:K125"/>
    <mergeCell ref="M121:M125"/>
    <mergeCell ref="N121:N125"/>
    <mergeCell ref="O121:O125"/>
    <mergeCell ref="P121:P125"/>
    <mergeCell ref="Q121:Q125"/>
    <mergeCell ref="J127:J131"/>
    <mergeCell ref="K127:K131"/>
    <mergeCell ref="B127:B133"/>
    <mergeCell ref="C127:C131"/>
    <mergeCell ref="E127:E131"/>
    <mergeCell ref="F127:F131"/>
    <mergeCell ref="G127:G131"/>
    <mergeCell ref="Q137:Q141"/>
    <mergeCell ref="H137:H141"/>
    <mergeCell ref="I137:I141"/>
    <mergeCell ref="J137:J141"/>
    <mergeCell ref="K137:K141"/>
    <mergeCell ref="L137:L141"/>
    <mergeCell ref="M137:M141"/>
    <mergeCell ref="N137:N141"/>
    <mergeCell ref="L142:L146"/>
    <mergeCell ref="M142:M146"/>
    <mergeCell ref="N142:N146"/>
    <mergeCell ref="O142:O146"/>
    <mergeCell ref="P142:P146"/>
    <mergeCell ref="Q142:Q146"/>
    <mergeCell ref="O137:O141"/>
    <mergeCell ref="P137:P141"/>
    <mergeCell ref="Q147:Q151"/>
    <mergeCell ref="C147:C151"/>
    <mergeCell ref="D147:D151"/>
    <mergeCell ref="E147:E151"/>
    <mergeCell ref="F147:F151"/>
    <mergeCell ref="G147:G151"/>
    <mergeCell ref="H147:H151"/>
    <mergeCell ref="I147:I151"/>
    <mergeCell ref="C142:C146"/>
    <mergeCell ref="D142:D146"/>
    <mergeCell ref="G142:G146"/>
    <mergeCell ref="H142:H146"/>
    <mergeCell ref="I142:I146"/>
    <mergeCell ref="J142:J146"/>
    <mergeCell ref="K142:K146"/>
    <mergeCell ref="E142:E146"/>
    <mergeCell ref="F142:F146"/>
    <mergeCell ref="J147:J151"/>
    <mergeCell ref="K147:K151"/>
    <mergeCell ref="L147:L151"/>
    <mergeCell ref="M147:M151"/>
    <mergeCell ref="N147:N151"/>
    <mergeCell ref="O147:O151"/>
    <mergeCell ref="Q152:Q156"/>
    <mergeCell ref="Q157:Q161"/>
    <mergeCell ref="Q162:Q166"/>
    <mergeCell ref="E152:E156"/>
    <mergeCell ref="F152:F156"/>
    <mergeCell ref="H152:H156"/>
    <mergeCell ref="I152:I156"/>
    <mergeCell ref="J152:J156"/>
    <mergeCell ref="K152:K156"/>
    <mergeCell ref="L152:L156"/>
    <mergeCell ref="E162:E166"/>
    <mergeCell ref="F162:F166"/>
    <mergeCell ref="G162:G166"/>
    <mergeCell ref="O162:O166"/>
    <mergeCell ref="P162:P166"/>
    <mergeCell ref="H162:H166"/>
    <mergeCell ref="I162:I166"/>
    <mergeCell ref="J162:J166"/>
    <mergeCell ref="K162:K166"/>
    <mergeCell ref="L162:L166"/>
    <mergeCell ref="M162:M166"/>
    <mergeCell ref="N162:N166"/>
    <mergeCell ref="K168:K172"/>
    <mergeCell ref="A164:A178"/>
    <mergeCell ref="B168:B178"/>
    <mergeCell ref="C173:C177"/>
    <mergeCell ref="C168:C172"/>
    <mergeCell ref="C178:C182"/>
    <mergeCell ref="D178:D182"/>
    <mergeCell ref="E178:E182"/>
    <mergeCell ref="F178:F182"/>
    <mergeCell ref="G178:G182"/>
    <mergeCell ref="H178:H182"/>
    <mergeCell ref="A179:A189"/>
    <mergeCell ref="B179:B189"/>
    <mergeCell ref="C183:C187"/>
    <mergeCell ref="D183:D187"/>
    <mergeCell ref="E183:E187"/>
    <mergeCell ref="B149:B166"/>
    <mergeCell ref="C152:C156"/>
    <mergeCell ref="D152:D156"/>
    <mergeCell ref="C162:C166"/>
    <mergeCell ref="D162:D166"/>
    <mergeCell ref="F168:F172"/>
    <mergeCell ref="G168:G172"/>
    <mergeCell ref="H168:H172"/>
    <mergeCell ref="I168:I172"/>
    <mergeCell ref="J168:J172"/>
    <mergeCell ref="C157:C161"/>
    <mergeCell ref="A134:A148"/>
    <mergeCell ref="D137:D141"/>
    <mergeCell ref="E137:E141"/>
    <mergeCell ref="F137:F141"/>
    <mergeCell ref="G137:G141"/>
    <mergeCell ref="A149:A163"/>
    <mergeCell ref="G152:G156"/>
    <mergeCell ref="B134:B148"/>
    <mergeCell ref="C137:C141"/>
    <mergeCell ref="C132:C136"/>
    <mergeCell ref="D132:D136"/>
    <mergeCell ref="E132:E136"/>
    <mergeCell ref="F132:F136"/>
    <mergeCell ref="G132:G136"/>
    <mergeCell ref="H132:H136"/>
    <mergeCell ref="I132:I136"/>
    <mergeCell ref="J132:J136"/>
    <mergeCell ref="G157:G161"/>
    <mergeCell ref="K173:K177"/>
    <mergeCell ref="L173:L177"/>
    <mergeCell ref="M173:M177"/>
    <mergeCell ref="N173:N177"/>
    <mergeCell ref="O173:O177"/>
    <mergeCell ref="P173:P177"/>
    <mergeCell ref="Q173:Q177"/>
    <mergeCell ref="D157:D161"/>
    <mergeCell ref="E157:E161"/>
    <mergeCell ref="D168:D172"/>
    <mergeCell ref="E168:E172"/>
    <mergeCell ref="E173:E177"/>
    <mergeCell ref="D173:D177"/>
    <mergeCell ref="F173:F177"/>
    <mergeCell ref="G173:G177"/>
    <mergeCell ref="H173:H177"/>
    <mergeCell ref="I173:I177"/>
    <mergeCell ref="J173:J177"/>
    <mergeCell ref="L168:L172"/>
    <mergeCell ref="M168:M172"/>
    <mergeCell ref="N168:N172"/>
    <mergeCell ref="O168:O172"/>
    <mergeCell ref="P168:P172"/>
    <mergeCell ref="Q168:Q172"/>
    <mergeCell ref="P178:P182"/>
    <mergeCell ref="Q178:Q182"/>
    <mergeCell ref="I178:I182"/>
    <mergeCell ref="J178:J182"/>
    <mergeCell ref="K178:K182"/>
    <mergeCell ref="L178:L182"/>
    <mergeCell ref="M178:M182"/>
    <mergeCell ref="N178:N182"/>
    <mergeCell ref="O178:O182"/>
    <mergeCell ref="O183:O187"/>
    <mergeCell ref="P183:P187"/>
    <mergeCell ref="Q183:Q187"/>
    <mergeCell ref="H183:H187"/>
    <mergeCell ref="I183:I187"/>
    <mergeCell ref="J183:J187"/>
    <mergeCell ref="K183:K187"/>
    <mergeCell ref="L183:L187"/>
    <mergeCell ref="M183:M187"/>
    <mergeCell ref="N183:N187"/>
    <mergeCell ref="J188:J192"/>
    <mergeCell ref="K188:K192"/>
    <mergeCell ref="L188:L192"/>
    <mergeCell ref="M188:M192"/>
    <mergeCell ref="N188:N192"/>
    <mergeCell ref="O188:O192"/>
    <mergeCell ref="P188:P192"/>
    <mergeCell ref="Q188:Q192"/>
    <mergeCell ref="C188:C192"/>
    <mergeCell ref="D188:D192"/>
    <mergeCell ref="E188:E192"/>
    <mergeCell ref="F188:F192"/>
    <mergeCell ref="G188:G192"/>
    <mergeCell ref="H188:H192"/>
    <mergeCell ref="I188:I192"/>
    <mergeCell ref="O193:O197"/>
    <mergeCell ref="P193:P197"/>
    <mergeCell ref="Q193:Q197"/>
    <mergeCell ref="H193:H197"/>
    <mergeCell ref="I193:I197"/>
    <mergeCell ref="J193:J197"/>
    <mergeCell ref="K193:K197"/>
    <mergeCell ref="L193:L197"/>
    <mergeCell ref="M193:M197"/>
    <mergeCell ref="N193:N197"/>
    <mergeCell ref="J208:J212"/>
    <mergeCell ref="K208:K212"/>
    <mergeCell ref="L208:L212"/>
    <mergeCell ref="M208:M212"/>
    <mergeCell ref="N208:N212"/>
    <mergeCell ref="O208:O212"/>
    <mergeCell ref="P208:P212"/>
    <mergeCell ref="Q208:Q212"/>
    <mergeCell ref="C208:C212"/>
    <mergeCell ref="D208:D212"/>
    <mergeCell ref="E208:E212"/>
    <mergeCell ref="F208:F212"/>
    <mergeCell ref="G208:G212"/>
    <mergeCell ref="H208:H212"/>
    <mergeCell ref="I208:I212"/>
    <mergeCell ref="O213:O217"/>
    <mergeCell ref="P213:P217"/>
    <mergeCell ref="Q213:Q217"/>
    <mergeCell ref="H213:H217"/>
    <mergeCell ref="I213:I217"/>
    <mergeCell ref="J213:J217"/>
    <mergeCell ref="K213:K217"/>
    <mergeCell ref="L213:L217"/>
    <mergeCell ref="M213:M217"/>
    <mergeCell ref="N213:N217"/>
    <mergeCell ref="C218:C222"/>
    <mergeCell ref="D218:D222"/>
    <mergeCell ref="A209:A223"/>
    <mergeCell ref="B209:B222"/>
    <mergeCell ref="C213:C217"/>
    <mergeCell ref="D213:D217"/>
    <mergeCell ref="E213:E217"/>
    <mergeCell ref="F213:F217"/>
    <mergeCell ref="G213:G217"/>
    <mergeCell ref="G218:G222"/>
    <mergeCell ref="M218:M222"/>
    <mergeCell ref="N218:N222"/>
    <mergeCell ref="O218:O222"/>
    <mergeCell ref="P218:P222"/>
    <mergeCell ref="Q218:Q222"/>
    <mergeCell ref="E218:E222"/>
    <mergeCell ref="F218:F222"/>
    <mergeCell ref="H218:H222"/>
    <mergeCell ref="I218:I222"/>
    <mergeCell ref="J218:J222"/>
    <mergeCell ref="K218:K222"/>
    <mergeCell ref="L218:L222"/>
    <mergeCell ref="F183:F187"/>
    <mergeCell ref="G183:G187"/>
    <mergeCell ref="A190:A198"/>
    <mergeCell ref="B190:B198"/>
    <mergeCell ref="C193:C197"/>
    <mergeCell ref="D193:D197"/>
    <mergeCell ref="E193:E197"/>
    <mergeCell ref="F193:F197"/>
    <mergeCell ref="G193:G197"/>
    <mergeCell ref="J198:J202"/>
    <mergeCell ref="K198:K202"/>
    <mergeCell ref="L198:L202"/>
    <mergeCell ref="M198:M202"/>
    <mergeCell ref="N198:N202"/>
    <mergeCell ref="O198:O202"/>
    <mergeCell ref="P198:P202"/>
    <mergeCell ref="Q198:Q202"/>
    <mergeCell ref="C198:C202"/>
    <mergeCell ref="D198:D202"/>
    <mergeCell ref="E198:E202"/>
    <mergeCell ref="F198:F202"/>
    <mergeCell ref="G198:G202"/>
    <mergeCell ref="H198:H202"/>
    <mergeCell ref="I198:I202"/>
    <mergeCell ref="O203:O207"/>
    <mergeCell ref="P203:P207"/>
    <mergeCell ref="Q203:Q207"/>
    <mergeCell ref="H203:H207"/>
    <mergeCell ref="I203:I207"/>
    <mergeCell ref="J203:J207"/>
    <mergeCell ref="K203:K207"/>
    <mergeCell ref="L203:L207"/>
    <mergeCell ref="M203:M207"/>
    <mergeCell ref="N203:N207"/>
    <mergeCell ref="A199:A208"/>
    <mergeCell ref="B199:B208"/>
    <mergeCell ref="C203:C207"/>
    <mergeCell ref="D203:D207"/>
    <mergeCell ref="E203:E207"/>
    <mergeCell ref="F203:F207"/>
    <mergeCell ref="G203:G207"/>
    <mergeCell ref="E15:E19"/>
    <mergeCell ref="F15:F19"/>
    <mergeCell ref="G65:G69"/>
    <mergeCell ref="C65:C69"/>
    <mergeCell ref="D65:D69"/>
    <mergeCell ref="C70:C74"/>
    <mergeCell ref="D70:D74"/>
    <mergeCell ref="E70:E74"/>
    <mergeCell ref="F70:F74"/>
    <mergeCell ref="G70:G74"/>
    <mergeCell ref="C85:C89"/>
    <mergeCell ref="D85:D89"/>
    <mergeCell ref="D106:D110"/>
    <mergeCell ref="E106:E110"/>
    <mergeCell ref="F106:F110"/>
    <mergeCell ref="G106:G110"/>
    <mergeCell ref="F157:F161"/>
    <mergeCell ref="D10:D14"/>
    <mergeCell ref="E10:E14"/>
    <mergeCell ref="F10:F14"/>
    <mergeCell ref="G10:G14"/>
    <mergeCell ref="G15:G19"/>
    <mergeCell ref="C60:C64"/>
    <mergeCell ref="D60:D64"/>
    <mergeCell ref="E60:E64"/>
    <mergeCell ref="F60:F64"/>
    <mergeCell ref="G60:G64"/>
    <mergeCell ref="C15:C19"/>
    <mergeCell ref="D15:D19"/>
    <mergeCell ref="G50:G54"/>
    <mergeCell ref="C50:C54"/>
    <mergeCell ref="C55:C59"/>
    <mergeCell ref="D55:D59"/>
    <mergeCell ref="E55:E59"/>
    <mergeCell ref="F55:F59"/>
    <mergeCell ref="G55:G59"/>
    <mergeCell ref="D50:D54"/>
    <mergeCell ref="E50:E54"/>
    <mergeCell ref="F50:F54"/>
    <mergeCell ref="P40:P44"/>
    <mergeCell ref="Q40:Q44"/>
    <mergeCell ref="D40:D44"/>
    <mergeCell ref="E40:E44"/>
    <mergeCell ref="F40:F44"/>
    <mergeCell ref="G40:G44"/>
    <mergeCell ref="H40:H44"/>
    <mergeCell ref="I40:I44"/>
    <mergeCell ref="J40:J44"/>
    <mergeCell ref="L45:L49"/>
    <mergeCell ref="M45:M49"/>
    <mergeCell ref="N45:N49"/>
    <mergeCell ref="O45:O49"/>
    <mergeCell ref="K40:K44"/>
    <mergeCell ref="L40:L44"/>
    <mergeCell ref="M40:M44"/>
    <mergeCell ref="N40:N44"/>
    <mergeCell ref="O40:O44"/>
    <mergeCell ref="K50:K54"/>
    <mergeCell ref="L50:L54"/>
    <mergeCell ref="M50:M54"/>
    <mergeCell ref="N50:N54"/>
    <mergeCell ref="O50:O54"/>
    <mergeCell ref="P50:P54"/>
    <mergeCell ref="Q50:Q54"/>
    <mergeCell ref="C10:C14"/>
    <mergeCell ref="C20:C24"/>
    <mergeCell ref="C25:C29"/>
    <mergeCell ref="C30:C34"/>
    <mergeCell ref="C35:C39"/>
    <mergeCell ref="C40:C44"/>
    <mergeCell ref="C45:C49"/>
    <mergeCell ref="D45:D49"/>
    <mergeCell ref="E45:E49"/>
    <mergeCell ref="F45:F49"/>
    <mergeCell ref="G45:G49"/>
    <mergeCell ref="H45:H49"/>
    <mergeCell ref="P45:P49"/>
    <mergeCell ref="Q45:Q49"/>
    <mergeCell ref="I45:I49"/>
    <mergeCell ref="J45:J49"/>
    <mergeCell ref="K45:K49"/>
    <mergeCell ref="P55:P59"/>
    <mergeCell ref="Q55:Q59"/>
    <mergeCell ref="I55:I59"/>
    <mergeCell ref="J55:J59"/>
    <mergeCell ref="K55:K59"/>
    <mergeCell ref="L55:L59"/>
    <mergeCell ref="M55:M59"/>
    <mergeCell ref="N55:N59"/>
    <mergeCell ref="O55:O59"/>
    <mergeCell ref="M65:M69"/>
    <mergeCell ref="N65:N69"/>
    <mergeCell ref="O65:O69"/>
    <mergeCell ref="P65:P69"/>
    <mergeCell ref="Q65:Q69"/>
    <mergeCell ref="E65:E69"/>
    <mergeCell ref="F65:F69"/>
    <mergeCell ref="H65:H69"/>
    <mergeCell ref="I65:I69"/>
    <mergeCell ref="J65:J69"/>
    <mergeCell ref="K65:K69"/>
    <mergeCell ref="L65:L69"/>
    <mergeCell ref="O60:O64"/>
    <mergeCell ref="P60:P64"/>
    <mergeCell ref="Q60:Q64"/>
    <mergeCell ref="H60:H64"/>
    <mergeCell ref="I60:I64"/>
    <mergeCell ref="J60:J64"/>
    <mergeCell ref="K60:K64"/>
    <mergeCell ref="L60:L64"/>
    <mergeCell ref="M60:M64"/>
    <mergeCell ref="N60:N64"/>
    <mergeCell ref="O70:O74"/>
    <mergeCell ref="P70:P74"/>
    <mergeCell ref="Q70:Q74"/>
    <mergeCell ref="H70:H74"/>
    <mergeCell ref="I70:I74"/>
    <mergeCell ref="J70:J74"/>
    <mergeCell ref="K70:K74"/>
    <mergeCell ref="L70:L74"/>
    <mergeCell ref="M70:M74"/>
    <mergeCell ref="N70:N74"/>
    <mergeCell ref="O75:O79"/>
    <mergeCell ref="P75:P79"/>
    <mergeCell ref="Q75:Q79"/>
    <mergeCell ref="H75:H79"/>
    <mergeCell ref="I75:I79"/>
    <mergeCell ref="J75:J79"/>
    <mergeCell ref="K75:K79"/>
    <mergeCell ref="L75:L79"/>
    <mergeCell ref="M75:M79"/>
    <mergeCell ref="N75:N79"/>
    <mergeCell ref="O90:O94"/>
    <mergeCell ref="P90:P94"/>
    <mergeCell ref="H90:H94"/>
    <mergeCell ref="I90:I94"/>
    <mergeCell ref="J90:J94"/>
    <mergeCell ref="K90:K94"/>
    <mergeCell ref="L90:L94"/>
    <mergeCell ref="M90:M94"/>
    <mergeCell ref="N90:N94"/>
    <mergeCell ref="O80:O84"/>
    <mergeCell ref="P80:P84"/>
    <mergeCell ref="Q80:Q84"/>
    <mergeCell ref="C80:C84"/>
    <mergeCell ref="D80:D84"/>
    <mergeCell ref="E80:E84"/>
    <mergeCell ref="F80:F84"/>
    <mergeCell ref="G80:G84"/>
    <mergeCell ref="H80:H84"/>
    <mergeCell ref="I80:I84"/>
    <mergeCell ref="M85:M89"/>
    <mergeCell ref="N85:N89"/>
    <mergeCell ref="O85:O89"/>
    <mergeCell ref="P85:P89"/>
    <mergeCell ref="Q85:Q89"/>
    <mergeCell ref="Q90:Q94"/>
    <mergeCell ref="C75:C79"/>
    <mergeCell ref="C90:C94"/>
    <mergeCell ref="E85:E89"/>
    <mergeCell ref="F85:F89"/>
    <mergeCell ref="H85:H89"/>
    <mergeCell ref="I85:I89"/>
    <mergeCell ref="J85:J89"/>
    <mergeCell ref="K85:K89"/>
    <mergeCell ref="L85:L89"/>
    <mergeCell ref="F90:F94"/>
    <mergeCell ref="G90:G94"/>
    <mergeCell ref="D90:D94"/>
    <mergeCell ref="E90:E94"/>
    <mergeCell ref="L80:L84"/>
    <mergeCell ref="M80:M84"/>
    <mergeCell ref="N80:N84"/>
    <mergeCell ref="J80:J84"/>
    <mergeCell ref="K80:K84"/>
    <mergeCell ref="H106:H110"/>
    <mergeCell ref="O157:O161"/>
    <mergeCell ref="P157:P161"/>
    <mergeCell ref="H157:H161"/>
    <mergeCell ref="I157:I161"/>
    <mergeCell ref="J157:J161"/>
    <mergeCell ref="K157:K161"/>
    <mergeCell ref="L157:L161"/>
    <mergeCell ref="M157:M161"/>
    <mergeCell ref="N157:N161"/>
    <mergeCell ref="M152:M156"/>
    <mergeCell ref="N152:N156"/>
    <mergeCell ref="O152:O156"/>
    <mergeCell ref="P152:P156"/>
    <mergeCell ref="P147:P151"/>
    <mergeCell ref="I127:I131"/>
    <mergeCell ref="K132:K136"/>
    <mergeCell ref="L132:L136"/>
    <mergeCell ref="M132:M136"/>
    <mergeCell ref="N132:N136"/>
    <mergeCell ref="O132:O136"/>
    <mergeCell ref="P132:P136"/>
    <mergeCell ref="H127:H131"/>
    <mergeCell ref="L116:L120"/>
  </mergeCells>
  <dataValidations count="5">
    <dataValidation type="list" allowBlank="1" showInputMessage="1" showErrorMessage="1" prompt="Orientación: - Escoja un Lineamiento Estratégico de la lista despegable." sqref="F10 F96 F127 F168">
      <formula1>INDIRECT($E10)</formula1>
    </dataValidation>
    <dataValidation type="list" allowBlank="1" showInputMessage="1" showErrorMessage="1" prompt="Orientación: - Escoja un Eje Estratégico de la lista despegable." sqref="E10 E96 E127 E168">
      <formula1>INDIRECT($G10)</formula1>
    </dataValidation>
    <dataValidation type="list" allowBlank="1" showErrorMessage="1" sqref="F15 F20 F25 F30 F35 F40 F45 F50 F55 F60 F65 F70 F75 F80 F85 F90 F101 F106 F111 F116 F121 F132 F137 F142 F147 F152 F157 F162 F173 F178 F183 F188 F193 F198 F203 F208 F213 F218">
      <formula1>INDIRECT($E15)</formula1>
    </dataValidation>
    <dataValidation type="list" allowBlank="1" showErrorMessage="1" sqref="E15 E20 E25 E30 E35 E40 E45 E50 E55 E60 E65 E70 E75 E80 E85 E90 E101 E106 E111 E116 E121 E132 E137 E142 E147 E152 E157 E162 E173 E178 E183 E188 E193 E198 E203 E208 E213 E218">
      <formula1>INDIRECT($G15)</formula1>
    </dataValidation>
    <dataValidation type="decimal" allowBlank="1" showInputMessage="1" showErrorMessage="1" prompt="DPLAN - Sólo debe ingresar valores, NO porcentajes." sqref="M10:N10 M30:N30 M35:N35 M40:N40 M45:N45 M50:N50 M55:N55 M60:N60 M65:N65 M70:N70 M75:N75 M80:N80 M85:N85 M90:N90 M96:N96 M101:N101 M106:N106 M111:N111 M116:N116 M121:N121 M132:N132 M137:N137 M142:N142 M147:N147 M157:N157 M162:N162 M173:N173 M178:N178 M183:N183 M188:N188 M198:N198 M203:N203 M208:N208 M213:N213">
      <formula1>0</formula1>
      <formula2>1000000</formula2>
    </dataValidation>
  </dataValidations>
  <printOptions horizontalCentered="1"/>
  <pageMargins left="0" right="0" top="0.78740157480314965" bottom="0.35433070866141736" header="0" footer="0"/>
  <pageSetup paperSize="9" scale="70" pageOrder="overThenDown" orientation="landscape" r:id="rId1"/>
  <headerFooter>
    <oddHeader>&amp;L&amp;"Britannic Bold,Normal"&amp;12&amp;K002060POA 2022 Ajustado a la Reforma Presupuestaria N° 008/2022
&amp;"Cambria,Cursiva"&amp;K0070C0Dirección de Vinculación&amp;C&amp;"Century Schoolbook,Normal"&amp;12&amp;K002060&amp;P</oddHeader>
  </headerFooter>
  <drawing r:id="rId2"/>
  <legacyDrawing r:id="rId3"/>
  <extLst>
    <ext xmlns:x14="http://schemas.microsoft.com/office/spreadsheetml/2009/9/main" uri="{CCE6A557-97BC-4b89-ADB6-D9C93CAAB3DF}">
      <x14:dataValidations xmlns:xm="http://schemas.microsoft.com/office/excel/2006/main" count="12">
        <x14:dataValidation type="list" allowBlank="1" showErrorMessage="1">
          <x14:formula1>
            <xm:f>PND!$B$3:$B$6</xm:f>
          </x14:formula1>
          <xm:sqref>C15 C20 C25 C30 C35 C40 C45 C50 C55 C60 C65 C70 C75 C80 C85 C90 C101 C106 C111 C116 C121 C132 C137 C142 C147 C152 C157 C162 C173 C178 C183 C188 C193 C198 C203 C208 C213 C218</xm:sqref>
        </x14:dataValidation>
        <x14:dataValidation type="list" allowBlank="1" showInputMessage="1" showErrorMessage="1" prompt="Orientación: - Escoja un Objetivo Nacional de la lista despegable.">
          <x14:formula1>
            <xm:f>PND!$B$3:$B$6</xm:f>
          </x14:formula1>
          <xm:sqref>C10 C96 C127 C168</xm:sqref>
        </x14:dataValidation>
        <x14:dataValidation type="list" allowBlank="1" showInputMessage="1" showErrorMessage="1" prompt="Orientación: - Escoja un OEI de la lista despegable.">
          <x14:formula1>
            <xm:f>PEDI!$A$2:$D$2</xm:f>
          </x14:formula1>
          <xm:sqref>G10 G96 G127 G168</xm:sqref>
        </x14:dataValidation>
        <x14:dataValidation type="list" allowBlank="1" showErrorMessage="1">
          <x14:formula1>
            <xm:f>PEDI!$A$2:$D$2</xm:f>
          </x14:formula1>
          <xm:sqref>G15 G20 G25 G30 G35 G40 G45 G50 G55 G60 G65 G70 G75 G80 G85 G90 G101 G106 G111 G116 G121 G132 G137 G142 G147 G152 G157 G162 G173 G178 G183 G188 G193 G198 G203 G208 G213 G218</xm:sqref>
        </x14:dataValidation>
        <x14:dataValidation type="list" allowBlank="1" showErrorMessage="1">
          <x14:formula1>
            <xm:f>INDIRECT('Estrategias DAFO'!$A$3)</xm:f>
          </x14:formula1>
          <xm:sqref>I15 I20 I25 I30 I35 I40 I45 I50 I55 I60 I65 I70 I75 I80 I85 I90 I101 I106 I111 I116 I121 I132 I137 I142 I147 I152 I157 I162 I173 I178 I183 I188 I193 I198 I203 I208 I213 I218</xm:sqref>
        </x14:dataValidation>
        <x14:dataValidation type="list" allowBlank="1" showInputMessage="1" showErrorMessage="1" prompt="Orientación: - Escoja uns Estrategia DAFO de la lista despegable.">
          <x14:formula1>
            <xm:f>INDIRECT('Estrategias DAFO'!$A$3)</xm:f>
          </x14:formula1>
          <xm:sqref>I10</xm:sqref>
        </x14:dataValidation>
        <x14:dataValidation type="list" allowBlank="1" showInputMessage="1" showErrorMessage="1" prompt="Orientación: - Escoja una Estrategia DAFO de la lista despegable.">
          <x14:formula1>
            <xm:f>INDIRECT('Estrategias DAFO'!$A$3)</xm:f>
          </x14:formula1>
          <xm:sqref>I96 I127 I168</xm:sqref>
        </x14:dataValidation>
        <x14:dataValidation type="list" allowBlank="1" showInputMessage="1" showErrorMessage="1" prompt="Orientación: - Escoja un Producto Institucional de la lista despegable.">
          <x14:formula1>
            <xm:f>(PEDI!$O$3:$O$11)</xm:f>
          </x14:formula1>
          <xm:sqref>H10 H96 H127 H168</xm:sqref>
        </x14:dataValidation>
        <x14:dataValidation type="list" allowBlank="1" showErrorMessage="1">
          <x14:formula1>
            <xm:f>(PEDI!$O$3:$O$11)</xm:f>
          </x14:formula1>
          <xm:sqref>H15 H20 H25 H30 H35 H40 H45 H50 H55 H60 H65 H70 H75 H80 H85 H90 H101 H106 H111 H116 H121 H132 H137 H142 H147 H152 H157 H162 H173 H178 H183 H188 H193 H198 H203 H208 H213 H218</xm:sqref>
        </x14:dataValidation>
        <x14:dataValidation type="list" allowBlank="1" showInputMessage="1" showErrorMessage="1" prompt="Orientación: - Escoja una Política Pública/Meta Nacional de la lista despegable.">
          <x14:formula1>
            <xm:f>PND!$C$3:$C$6</xm:f>
          </x14:formula1>
          <xm:sqref>D10 D96 D127 D168</xm:sqref>
        </x14:dataValidation>
        <x14:dataValidation type="list" allowBlank="1" showErrorMessage="1">
          <x14:formula1>
            <xm:f>PND!$C$3:$C$6</xm:f>
          </x14:formula1>
          <xm:sqref>D15 D20 D25 D30 D35 D40 D45 D50 D55 D60 D65 D70 D75 D80 D85 D90 D101 D106 D111 D116 D121 D132 D137 D142 D147 D152 D157 D162 D173 D178 D183 D188 D193 D198 D203 D208 D213 D218</xm:sqref>
        </x14:dataValidation>
        <x14:dataValidation type="list" allowBlank="1" showErrorMessage="1">
          <x14:formula1>
            <xm:f>PEDI!Q$3:Q$6</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6"/>
  </sheetPr>
  <dimension ref="A1:C1000"/>
  <sheetViews>
    <sheetView showGridLines="0" workbookViewId="0"/>
  </sheetViews>
  <sheetFormatPr baseColWidth="10" defaultColWidth="14.42578125" defaultRowHeight="15" customHeight="1" x14ac:dyDescent="0.25"/>
  <cols>
    <col min="1" max="1" width="26.5703125" customWidth="1"/>
    <col min="2" max="2" width="38.5703125" customWidth="1"/>
    <col min="3" max="3" width="38.85546875" customWidth="1"/>
    <col min="4" max="26" width="10.7109375" customWidth="1"/>
  </cols>
  <sheetData>
    <row r="1" spans="1:3" ht="22.5" x14ac:dyDescent="0.25">
      <c r="A1" s="283" t="s">
        <v>338</v>
      </c>
      <c r="B1" s="284"/>
      <c r="C1" s="284"/>
    </row>
    <row r="2" spans="1:3" ht="25.5" x14ac:dyDescent="0.25">
      <c r="A2" s="109" t="s">
        <v>339</v>
      </c>
      <c r="B2" s="110" t="s">
        <v>340</v>
      </c>
      <c r="C2" s="110" t="s">
        <v>341</v>
      </c>
    </row>
    <row r="3" spans="1:3" ht="72.75" customHeight="1" x14ac:dyDescent="0.25">
      <c r="A3" s="111" t="s">
        <v>139</v>
      </c>
      <c r="B3" s="112" t="s">
        <v>135</v>
      </c>
      <c r="C3" s="111" t="s">
        <v>136</v>
      </c>
    </row>
    <row r="4" spans="1:3" ht="60.75" customHeight="1" x14ac:dyDescent="0.25">
      <c r="A4" s="113" t="s">
        <v>211</v>
      </c>
      <c r="B4" s="114" t="s">
        <v>45</v>
      </c>
      <c r="C4" s="113" t="s">
        <v>208</v>
      </c>
    </row>
    <row r="5" spans="1:3" ht="59.25" customHeight="1" x14ac:dyDescent="0.25">
      <c r="A5" s="113" t="s">
        <v>342</v>
      </c>
      <c r="B5" s="114" t="s">
        <v>45</v>
      </c>
      <c r="C5" s="113" t="s">
        <v>343</v>
      </c>
    </row>
    <row r="6" spans="1:3" ht="69" customHeight="1" x14ac:dyDescent="0.25">
      <c r="A6" s="113" t="s">
        <v>49</v>
      </c>
      <c r="B6" s="114" t="s">
        <v>45</v>
      </c>
      <c r="C6" s="113" t="s">
        <v>46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1:C1"/>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Z1000"/>
  <sheetViews>
    <sheetView showGridLines="0" workbookViewId="0"/>
  </sheetViews>
  <sheetFormatPr baseColWidth="10" defaultColWidth="14.42578125" defaultRowHeight="15" customHeight="1" x14ac:dyDescent="0.25"/>
  <cols>
    <col min="1" max="1" width="5.140625" customWidth="1"/>
    <col min="2" max="2" width="32.140625" customWidth="1"/>
    <col min="3" max="3" width="22.5703125" customWidth="1"/>
    <col min="4" max="4" width="37.85546875" customWidth="1"/>
    <col min="5" max="5" width="22.5703125" customWidth="1"/>
    <col min="6" max="6" width="16.5703125" customWidth="1"/>
    <col min="7" max="7" width="18.7109375" customWidth="1"/>
    <col min="8" max="26" width="10.7109375" customWidth="1"/>
  </cols>
  <sheetData>
    <row r="1" spans="1:26" x14ac:dyDescent="0.25">
      <c r="A1" s="289" t="s">
        <v>344</v>
      </c>
      <c r="B1" s="226"/>
      <c r="C1" s="226"/>
      <c r="D1" s="226"/>
      <c r="E1" s="226"/>
      <c r="F1" s="226"/>
      <c r="G1" s="226"/>
      <c r="H1" s="115"/>
      <c r="I1" s="115"/>
      <c r="J1" s="115"/>
      <c r="K1" s="115"/>
      <c r="L1" s="115"/>
      <c r="M1" s="115"/>
      <c r="N1" s="115"/>
      <c r="O1" s="115"/>
      <c r="P1" s="115"/>
      <c r="Q1" s="115"/>
      <c r="R1" s="115"/>
      <c r="S1" s="115"/>
      <c r="T1" s="115"/>
      <c r="U1" s="115"/>
      <c r="V1" s="115"/>
      <c r="W1" s="115"/>
      <c r="X1" s="115"/>
      <c r="Y1" s="115"/>
      <c r="Z1" s="115"/>
    </row>
    <row r="2" spans="1:26" x14ac:dyDescent="0.25">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row>
    <row r="3" spans="1:26" ht="30.75" customHeight="1" x14ac:dyDescent="0.25">
      <c r="A3" s="116" t="s">
        <v>345</v>
      </c>
      <c r="B3" s="117" t="s">
        <v>346</v>
      </c>
      <c r="C3" s="117" t="s">
        <v>347</v>
      </c>
      <c r="D3" s="117" t="s">
        <v>348</v>
      </c>
      <c r="E3" s="117" t="s">
        <v>349</v>
      </c>
      <c r="F3" s="117" t="s">
        <v>350</v>
      </c>
      <c r="G3" s="117" t="s">
        <v>351</v>
      </c>
      <c r="H3" s="115"/>
      <c r="I3" s="115"/>
      <c r="J3" s="115"/>
      <c r="K3" s="115"/>
      <c r="L3" s="115"/>
      <c r="M3" s="115"/>
      <c r="N3" s="115"/>
      <c r="O3" s="115"/>
      <c r="P3" s="115"/>
      <c r="Q3" s="115"/>
      <c r="R3" s="115"/>
      <c r="S3" s="115"/>
      <c r="T3" s="115"/>
      <c r="U3" s="115"/>
      <c r="V3" s="115"/>
      <c r="W3" s="115"/>
      <c r="X3" s="115"/>
      <c r="Y3" s="115"/>
      <c r="Z3" s="115"/>
    </row>
    <row r="4" spans="1:26" ht="60" customHeight="1" x14ac:dyDescent="0.25">
      <c r="A4" s="285">
        <v>1</v>
      </c>
      <c r="B4" s="118" t="s">
        <v>352</v>
      </c>
      <c r="C4" s="288" t="s">
        <v>353</v>
      </c>
      <c r="D4" s="288" t="s">
        <v>354</v>
      </c>
      <c r="E4" s="288" t="s">
        <v>355</v>
      </c>
      <c r="F4" s="288" t="s">
        <v>356</v>
      </c>
      <c r="G4" s="288" t="s">
        <v>357</v>
      </c>
      <c r="H4" s="115"/>
      <c r="I4" s="115"/>
      <c r="J4" s="115"/>
      <c r="K4" s="115"/>
      <c r="L4" s="115"/>
      <c r="M4" s="115"/>
      <c r="N4" s="115"/>
      <c r="O4" s="115"/>
      <c r="P4" s="115"/>
      <c r="Q4" s="115"/>
      <c r="R4" s="115"/>
      <c r="S4" s="115"/>
      <c r="T4" s="115"/>
      <c r="U4" s="115"/>
      <c r="V4" s="115"/>
      <c r="W4" s="115"/>
      <c r="X4" s="115"/>
      <c r="Y4" s="115"/>
      <c r="Z4" s="115"/>
    </row>
    <row r="5" spans="1:26" ht="83.25" customHeight="1" x14ac:dyDescent="0.25">
      <c r="A5" s="287"/>
      <c r="B5" s="118" t="s">
        <v>358</v>
      </c>
      <c r="C5" s="287"/>
      <c r="D5" s="287"/>
      <c r="E5" s="287"/>
      <c r="F5" s="287"/>
      <c r="G5" s="287"/>
      <c r="H5" s="115"/>
      <c r="I5" s="115"/>
      <c r="J5" s="115"/>
      <c r="K5" s="115"/>
      <c r="L5" s="115"/>
      <c r="M5" s="115"/>
      <c r="N5" s="115"/>
      <c r="O5" s="115"/>
      <c r="P5" s="115"/>
      <c r="Q5" s="115"/>
      <c r="R5" s="115"/>
      <c r="S5" s="115"/>
      <c r="T5" s="115"/>
      <c r="U5" s="115"/>
      <c r="V5" s="115"/>
      <c r="W5" s="115"/>
      <c r="X5" s="115"/>
      <c r="Y5" s="115"/>
      <c r="Z5" s="115"/>
    </row>
    <row r="6" spans="1:26" ht="75" customHeight="1" x14ac:dyDescent="0.25">
      <c r="A6" s="285">
        <v>2</v>
      </c>
      <c r="B6" s="288" t="s">
        <v>359</v>
      </c>
      <c r="C6" s="118" t="s">
        <v>360</v>
      </c>
      <c r="D6" s="118" t="s">
        <v>361</v>
      </c>
      <c r="E6" s="288" t="s">
        <v>362</v>
      </c>
      <c r="F6" s="288" t="s">
        <v>363</v>
      </c>
      <c r="G6" s="288" t="s">
        <v>364</v>
      </c>
      <c r="H6" s="115"/>
      <c r="I6" s="115"/>
      <c r="J6" s="115"/>
      <c r="K6" s="115"/>
      <c r="L6" s="115"/>
      <c r="M6" s="115"/>
      <c r="N6" s="115"/>
      <c r="O6" s="115"/>
      <c r="P6" s="115"/>
      <c r="Q6" s="115"/>
      <c r="R6" s="115"/>
      <c r="S6" s="115"/>
      <c r="T6" s="115"/>
      <c r="U6" s="115"/>
      <c r="V6" s="115"/>
      <c r="W6" s="115"/>
      <c r="X6" s="115"/>
      <c r="Y6" s="115"/>
      <c r="Z6" s="115"/>
    </row>
    <row r="7" spans="1:26" ht="75" customHeight="1" x14ac:dyDescent="0.25">
      <c r="A7" s="286"/>
      <c r="B7" s="287"/>
      <c r="C7" s="118" t="s">
        <v>365</v>
      </c>
      <c r="D7" s="118" t="s">
        <v>366</v>
      </c>
      <c r="E7" s="286"/>
      <c r="F7" s="286"/>
      <c r="G7" s="286"/>
      <c r="H7" s="115"/>
      <c r="I7" s="115"/>
      <c r="J7" s="115"/>
      <c r="K7" s="115"/>
      <c r="L7" s="115"/>
      <c r="M7" s="115"/>
      <c r="N7" s="115"/>
      <c r="O7" s="115"/>
      <c r="P7" s="115"/>
      <c r="Q7" s="115"/>
      <c r="R7" s="115"/>
      <c r="S7" s="115"/>
      <c r="T7" s="115"/>
      <c r="U7" s="115"/>
      <c r="V7" s="115"/>
      <c r="W7" s="115"/>
      <c r="X7" s="115"/>
      <c r="Y7" s="115"/>
      <c r="Z7" s="115"/>
    </row>
    <row r="8" spans="1:26" ht="75" customHeight="1" x14ac:dyDescent="0.25">
      <c r="A8" s="286"/>
      <c r="B8" s="288" t="s">
        <v>352</v>
      </c>
      <c r="C8" s="118" t="s">
        <v>360</v>
      </c>
      <c r="D8" s="118" t="s">
        <v>361</v>
      </c>
      <c r="E8" s="286"/>
      <c r="F8" s="286"/>
      <c r="G8" s="286"/>
      <c r="H8" s="115"/>
      <c r="I8" s="115"/>
      <c r="J8" s="115"/>
      <c r="K8" s="115"/>
      <c r="L8" s="115"/>
      <c r="M8" s="115"/>
      <c r="N8" s="115"/>
      <c r="O8" s="115"/>
      <c r="P8" s="115"/>
      <c r="Q8" s="115"/>
      <c r="R8" s="115"/>
      <c r="S8" s="115"/>
      <c r="T8" s="115"/>
      <c r="U8" s="115"/>
      <c r="V8" s="115"/>
      <c r="W8" s="115"/>
      <c r="X8" s="115"/>
      <c r="Y8" s="115"/>
      <c r="Z8" s="115"/>
    </row>
    <row r="9" spans="1:26" ht="75" customHeight="1" x14ac:dyDescent="0.25">
      <c r="A9" s="286"/>
      <c r="B9" s="287"/>
      <c r="C9" s="118" t="s">
        <v>365</v>
      </c>
      <c r="D9" s="118" t="s">
        <v>366</v>
      </c>
      <c r="E9" s="286"/>
      <c r="F9" s="286"/>
      <c r="G9" s="286"/>
      <c r="H9" s="115"/>
      <c r="I9" s="115"/>
      <c r="J9" s="115"/>
      <c r="K9" s="115"/>
      <c r="L9" s="115"/>
      <c r="M9" s="115"/>
      <c r="N9" s="115"/>
      <c r="O9" s="115"/>
      <c r="P9" s="115"/>
      <c r="Q9" s="115"/>
      <c r="R9" s="115"/>
      <c r="S9" s="115"/>
      <c r="T9" s="115"/>
      <c r="U9" s="115"/>
      <c r="V9" s="115"/>
      <c r="W9" s="115"/>
      <c r="X9" s="115"/>
      <c r="Y9" s="115"/>
      <c r="Z9" s="115"/>
    </row>
    <row r="10" spans="1:26" ht="75" customHeight="1" x14ac:dyDescent="0.25">
      <c r="A10" s="286"/>
      <c r="B10" s="118" t="s">
        <v>367</v>
      </c>
      <c r="C10" s="118" t="s">
        <v>360</v>
      </c>
      <c r="D10" s="118" t="s">
        <v>361</v>
      </c>
      <c r="E10" s="286"/>
      <c r="F10" s="286"/>
      <c r="G10" s="286"/>
      <c r="H10" s="115"/>
      <c r="I10" s="115"/>
      <c r="J10" s="115"/>
      <c r="K10" s="115"/>
      <c r="L10" s="115"/>
      <c r="M10" s="115"/>
      <c r="N10" s="115"/>
      <c r="O10" s="115"/>
      <c r="P10" s="115"/>
      <c r="Q10" s="115"/>
      <c r="R10" s="115"/>
      <c r="S10" s="115"/>
      <c r="T10" s="115"/>
      <c r="U10" s="115"/>
      <c r="V10" s="115"/>
      <c r="W10" s="115"/>
      <c r="X10" s="115"/>
      <c r="Y10" s="115"/>
      <c r="Z10" s="115"/>
    </row>
    <row r="11" spans="1:26" ht="75" customHeight="1" x14ac:dyDescent="0.25">
      <c r="A11" s="287"/>
      <c r="B11" s="118" t="s">
        <v>368</v>
      </c>
      <c r="C11" s="118" t="s">
        <v>360</v>
      </c>
      <c r="D11" s="118" t="s">
        <v>361</v>
      </c>
      <c r="E11" s="287"/>
      <c r="F11" s="287"/>
      <c r="G11" s="287"/>
      <c r="H11" s="115"/>
      <c r="I11" s="115"/>
      <c r="J11" s="115"/>
      <c r="K11" s="115"/>
      <c r="L11" s="115"/>
      <c r="M11" s="115"/>
      <c r="N11" s="115"/>
      <c r="O11" s="115"/>
      <c r="P11" s="115"/>
      <c r="Q11" s="115"/>
      <c r="R11" s="115"/>
      <c r="S11" s="115"/>
      <c r="T11" s="115"/>
      <c r="U11" s="115"/>
      <c r="V11" s="115"/>
      <c r="W11" s="115"/>
      <c r="X11" s="115"/>
      <c r="Y11" s="115"/>
      <c r="Z11" s="115"/>
    </row>
    <row r="12" spans="1:26" ht="45.75" customHeight="1" x14ac:dyDescent="0.25">
      <c r="A12" s="285">
        <v>3</v>
      </c>
      <c r="B12" s="118" t="s">
        <v>359</v>
      </c>
      <c r="C12" s="288" t="s">
        <v>369</v>
      </c>
      <c r="D12" s="288" t="s">
        <v>370</v>
      </c>
      <c r="E12" s="288" t="s">
        <v>371</v>
      </c>
      <c r="F12" s="288" t="s">
        <v>372</v>
      </c>
      <c r="G12" s="288" t="s">
        <v>373</v>
      </c>
      <c r="H12" s="115"/>
      <c r="I12" s="115"/>
      <c r="J12" s="115"/>
      <c r="K12" s="115"/>
      <c r="L12" s="115"/>
      <c r="M12" s="115"/>
      <c r="N12" s="115"/>
      <c r="O12" s="115"/>
      <c r="P12" s="115"/>
      <c r="Q12" s="115"/>
      <c r="R12" s="115"/>
      <c r="S12" s="115"/>
      <c r="T12" s="115"/>
      <c r="U12" s="115"/>
      <c r="V12" s="115"/>
      <c r="W12" s="115"/>
      <c r="X12" s="115"/>
      <c r="Y12" s="115"/>
      <c r="Z12" s="115"/>
    </row>
    <row r="13" spans="1:26" ht="61.5" customHeight="1" x14ac:dyDescent="0.25">
      <c r="A13" s="286"/>
      <c r="B13" s="118" t="s">
        <v>352</v>
      </c>
      <c r="C13" s="286"/>
      <c r="D13" s="286"/>
      <c r="E13" s="286"/>
      <c r="F13" s="286"/>
      <c r="G13" s="286"/>
      <c r="H13" s="115"/>
      <c r="I13" s="115"/>
      <c r="J13" s="115"/>
      <c r="K13" s="115"/>
      <c r="L13" s="115"/>
      <c r="M13" s="115"/>
      <c r="N13" s="115"/>
      <c r="O13" s="115"/>
      <c r="P13" s="115"/>
      <c r="Q13" s="115"/>
      <c r="R13" s="115"/>
      <c r="S13" s="115"/>
      <c r="T13" s="115"/>
      <c r="U13" s="115"/>
      <c r="V13" s="115"/>
      <c r="W13" s="115"/>
      <c r="X13" s="115"/>
      <c r="Y13" s="115"/>
      <c r="Z13" s="115"/>
    </row>
    <row r="14" spans="1:26" ht="48.75" customHeight="1" x14ac:dyDescent="0.25">
      <c r="A14" s="286"/>
      <c r="B14" s="118" t="s">
        <v>374</v>
      </c>
      <c r="C14" s="286"/>
      <c r="D14" s="286"/>
      <c r="E14" s="286"/>
      <c r="F14" s="286"/>
      <c r="G14" s="286"/>
      <c r="H14" s="115"/>
      <c r="I14" s="115"/>
      <c r="J14" s="115"/>
      <c r="K14" s="115"/>
      <c r="L14" s="115"/>
      <c r="M14" s="115"/>
      <c r="N14" s="115"/>
      <c r="O14" s="115"/>
      <c r="P14" s="115"/>
      <c r="Q14" s="115"/>
      <c r="R14" s="115"/>
      <c r="S14" s="115"/>
      <c r="T14" s="115"/>
      <c r="U14" s="115"/>
      <c r="V14" s="115"/>
      <c r="W14" s="115"/>
      <c r="X14" s="115"/>
      <c r="Y14" s="115"/>
      <c r="Z14" s="115"/>
    </row>
    <row r="15" spans="1:26" ht="32.25" customHeight="1" x14ac:dyDescent="0.25">
      <c r="A15" s="286"/>
      <c r="B15" s="118" t="s">
        <v>368</v>
      </c>
      <c r="C15" s="286"/>
      <c r="D15" s="286"/>
      <c r="E15" s="286"/>
      <c r="F15" s="286"/>
      <c r="G15" s="286"/>
      <c r="H15" s="115"/>
      <c r="I15" s="115"/>
      <c r="J15" s="115"/>
      <c r="K15" s="115"/>
      <c r="L15" s="115"/>
      <c r="M15" s="115"/>
      <c r="N15" s="115"/>
      <c r="O15" s="115"/>
      <c r="P15" s="115"/>
      <c r="Q15" s="115"/>
      <c r="R15" s="115"/>
      <c r="S15" s="115"/>
      <c r="T15" s="115"/>
      <c r="U15" s="115"/>
      <c r="V15" s="115"/>
      <c r="W15" s="115"/>
      <c r="X15" s="115"/>
      <c r="Y15" s="115"/>
      <c r="Z15" s="115"/>
    </row>
    <row r="16" spans="1:26" ht="63" customHeight="1" x14ac:dyDescent="0.25">
      <c r="A16" s="287"/>
      <c r="B16" s="118" t="s">
        <v>375</v>
      </c>
      <c r="C16" s="287"/>
      <c r="D16" s="287"/>
      <c r="E16" s="287"/>
      <c r="F16" s="287"/>
      <c r="G16" s="287"/>
      <c r="H16" s="115"/>
      <c r="I16" s="115"/>
      <c r="J16" s="115"/>
      <c r="K16" s="115"/>
      <c r="L16" s="115"/>
      <c r="M16" s="115"/>
      <c r="N16" s="115"/>
      <c r="O16" s="115"/>
      <c r="P16" s="115"/>
      <c r="Q16" s="115"/>
      <c r="R16" s="115"/>
      <c r="S16" s="115"/>
      <c r="T16" s="115"/>
      <c r="U16" s="115"/>
      <c r="V16" s="115"/>
      <c r="W16" s="115"/>
      <c r="X16" s="115"/>
      <c r="Y16" s="115"/>
      <c r="Z16" s="115"/>
    </row>
    <row r="17" spans="1:26" ht="90.75" customHeight="1" x14ac:dyDescent="0.25">
      <c r="A17" s="285">
        <v>4</v>
      </c>
      <c r="B17" s="118" t="s">
        <v>359</v>
      </c>
      <c r="C17" s="118" t="s">
        <v>376</v>
      </c>
      <c r="D17" s="118" t="s">
        <v>377</v>
      </c>
      <c r="E17" s="118" t="s">
        <v>362</v>
      </c>
      <c r="F17" s="288" t="s">
        <v>5</v>
      </c>
      <c r="G17" s="288" t="s">
        <v>378</v>
      </c>
      <c r="H17" s="115"/>
      <c r="I17" s="115"/>
      <c r="J17" s="115"/>
      <c r="K17" s="115"/>
      <c r="L17" s="115"/>
      <c r="M17" s="115"/>
      <c r="N17" s="115"/>
      <c r="O17" s="115"/>
      <c r="P17" s="115"/>
      <c r="Q17" s="115"/>
      <c r="R17" s="115"/>
      <c r="S17" s="115"/>
      <c r="T17" s="115"/>
      <c r="U17" s="115"/>
      <c r="V17" s="115"/>
      <c r="W17" s="115"/>
      <c r="X17" s="115"/>
      <c r="Y17" s="115"/>
      <c r="Z17" s="115"/>
    </row>
    <row r="18" spans="1:26" ht="64.5" customHeight="1" x14ac:dyDescent="0.25">
      <c r="A18" s="286"/>
      <c r="B18" s="118" t="s">
        <v>352</v>
      </c>
      <c r="C18" s="288" t="s">
        <v>353</v>
      </c>
      <c r="D18" s="288" t="s">
        <v>379</v>
      </c>
      <c r="E18" s="288" t="s">
        <v>380</v>
      </c>
      <c r="F18" s="286"/>
      <c r="G18" s="286"/>
      <c r="H18" s="115"/>
      <c r="I18" s="115"/>
      <c r="J18" s="115"/>
      <c r="K18" s="115"/>
      <c r="L18" s="115"/>
      <c r="M18" s="115"/>
      <c r="N18" s="115"/>
      <c r="O18" s="115"/>
      <c r="P18" s="115"/>
      <c r="Q18" s="115"/>
      <c r="R18" s="115"/>
      <c r="S18" s="115"/>
      <c r="T18" s="115"/>
      <c r="U18" s="115"/>
      <c r="V18" s="115"/>
      <c r="W18" s="115"/>
      <c r="X18" s="115"/>
      <c r="Y18" s="115"/>
      <c r="Z18" s="115"/>
    </row>
    <row r="19" spans="1:26" ht="37.5" customHeight="1" x14ac:dyDescent="0.25">
      <c r="A19" s="286"/>
      <c r="B19" s="118" t="s">
        <v>381</v>
      </c>
      <c r="C19" s="287"/>
      <c r="D19" s="287"/>
      <c r="E19" s="287"/>
      <c r="F19" s="286"/>
      <c r="G19" s="286"/>
      <c r="H19" s="115"/>
      <c r="I19" s="115"/>
      <c r="J19" s="115"/>
      <c r="K19" s="115"/>
      <c r="L19" s="115"/>
      <c r="M19" s="115"/>
      <c r="N19" s="115"/>
      <c r="O19" s="115"/>
      <c r="P19" s="115"/>
      <c r="Q19" s="115"/>
      <c r="R19" s="115"/>
      <c r="S19" s="115"/>
      <c r="T19" s="115"/>
      <c r="U19" s="115"/>
      <c r="V19" s="115"/>
      <c r="W19" s="115"/>
      <c r="X19" s="115"/>
      <c r="Y19" s="115"/>
      <c r="Z19" s="115"/>
    </row>
    <row r="20" spans="1:26" ht="84" customHeight="1" x14ac:dyDescent="0.25">
      <c r="A20" s="286"/>
      <c r="B20" s="288" t="s">
        <v>382</v>
      </c>
      <c r="C20" s="118" t="s">
        <v>376</v>
      </c>
      <c r="D20" s="118" t="s">
        <v>377</v>
      </c>
      <c r="E20" s="118" t="s">
        <v>362</v>
      </c>
      <c r="F20" s="286"/>
      <c r="G20" s="286"/>
      <c r="H20" s="115"/>
      <c r="I20" s="115"/>
      <c r="J20" s="115"/>
      <c r="K20" s="115"/>
      <c r="L20" s="115"/>
      <c r="M20" s="115"/>
      <c r="N20" s="115"/>
      <c r="O20" s="115"/>
      <c r="P20" s="115"/>
      <c r="Q20" s="115"/>
      <c r="R20" s="115"/>
      <c r="S20" s="115"/>
      <c r="T20" s="115"/>
      <c r="U20" s="115"/>
      <c r="V20" s="115"/>
      <c r="W20" s="115"/>
      <c r="X20" s="115"/>
      <c r="Y20" s="115"/>
      <c r="Z20" s="115"/>
    </row>
    <row r="21" spans="1:26" ht="99.75" customHeight="1" x14ac:dyDescent="0.25">
      <c r="A21" s="286"/>
      <c r="B21" s="287"/>
      <c r="C21" s="118" t="s">
        <v>353</v>
      </c>
      <c r="D21" s="118" t="s">
        <v>379</v>
      </c>
      <c r="E21" s="118" t="s">
        <v>380</v>
      </c>
      <c r="F21" s="286"/>
      <c r="G21" s="286"/>
      <c r="H21" s="115"/>
      <c r="I21" s="115"/>
      <c r="J21" s="115"/>
      <c r="K21" s="115"/>
      <c r="L21" s="115"/>
      <c r="M21" s="115"/>
      <c r="N21" s="115"/>
      <c r="O21" s="115"/>
      <c r="P21" s="115"/>
      <c r="Q21" s="115"/>
      <c r="R21" s="115"/>
      <c r="S21" s="115"/>
      <c r="T21" s="115"/>
      <c r="U21" s="115"/>
      <c r="V21" s="115"/>
      <c r="W21" s="115"/>
      <c r="X21" s="115"/>
      <c r="Y21" s="115"/>
      <c r="Z21" s="115"/>
    </row>
    <row r="22" spans="1:26" ht="101.25" customHeight="1" x14ac:dyDescent="0.25">
      <c r="A22" s="287"/>
      <c r="B22" s="118" t="s">
        <v>358</v>
      </c>
      <c r="C22" s="118" t="s">
        <v>353</v>
      </c>
      <c r="D22" s="118" t="s">
        <v>379</v>
      </c>
      <c r="E22" s="118" t="s">
        <v>380</v>
      </c>
      <c r="F22" s="287"/>
      <c r="G22" s="287"/>
      <c r="H22" s="115"/>
      <c r="I22" s="115"/>
      <c r="J22" s="115"/>
      <c r="K22" s="115"/>
      <c r="L22" s="115"/>
      <c r="M22" s="115"/>
      <c r="N22" s="115"/>
      <c r="O22" s="115"/>
      <c r="P22" s="115"/>
      <c r="Q22" s="115"/>
      <c r="R22" s="115"/>
      <c r="S22" s="115"/>
      <c r="T22" s="115"/>
      <c r="U22" s="115"/>
      <c r="V22" s="115"/>
      <c r="W22" s="115"/>
      <c r="X22" s="115"/>
      <c r="Y22" s="115"/>
      <c r="Z22" s="115"/>
    </row>
    <row r="23" spans="1:26" ht="15.75" customHeight="1" x14ac:dyDescent="0.25">
      <c r="A23" s="119" t="s">
        <v>383</v>
      </c>
      <c r="B23" s="119"/>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row>
    <row r="24" spans="1:26" ht="15.75" customHeight="1" x14ac:dyDescent="0.25">
      <c r="A24" s="11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row>
    <row r="25" spans="1:26" ht="15.75" customHeight="1" x14ac:dyDescent="0.25">
      <c r="A25" s="115"/>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row>
    <row r="26" spans="1:26" ht="15.75" customHeight="1" x14ac:dyDescent="0.25">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row>
    <row r="27" spans="1:26" ht="15.75" customHeight="1" x14ac:dyDescent="0.25">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row>
    <row r="28" spans="1:26" ht="15.75" customHeight="1" x14ac:dyDescent="0.25">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row>
    <row r="29" spans="1:26" ht="15.75" customHeight="1" x14ac:dyDescent="0.25">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row>
    <row r="30" spans="1:26" ht="15.75" customHeight="1" x14ac:dyDescent="0.25">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row>
    <row r="31" spans="1:26" ht="15.75" customHeight="1" x14ac:dyDescent="0.25">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row>
    <row r="32" spans="1:26" ht="15.75" customHeight="1" x14ac:dyDescent="0.25">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row>
    <row r="33" spans="1:26" ht="15.75" customHeight="1" x14ac:dyDescent="0.25">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row>
    <row r="34" spans="1:26" ht="15.75" customHeight="1" x14ac:dyDescent="0.25">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row>
    <row r="35" spans="1:26" ht="15.75" customHeight="1" x14ac:dyDescent="0.25">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row>
    <row r="36" spans="1:26" ht="15.75" customHeight="1" x14ac:dyDescent="0.25">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row>
    <row r="37" spans="1:26" ht="15.75" customHeight="1" x14ac:dyDescent="0.25">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row>
    <row r="38" spans="1:26" ht="15.75" customHeight="1" x14ac:dyDescent="0.25">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row>
    <row r="39" spans="1:26" ht="15.75" customHeight="1" x14ac:dyDescent="0.25">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row>
    <row r="40" spans="1:26" ht="15.75" customHeight="1" x14ac:dyDescent="0.25">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row>
    <row r="41" spans="1:26" ht="15.75" customHeight="1" x14ac:dyDescent="0.25">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row>
    <row r="42" spans="1:26" ht="15.75" customHeight="1" x14ac:dyDescent="0.25">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row>
    <row r="43" spans="1:26" ht="15.75" customHeight="1" x14ac:dyDescent="0.2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row>
    <row r="44" spans="1:26" ht="15.75" customHeight="1" x14ac:dyDescent="0.25">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row>
    <row r="45" spans="1:26" ht="15.75" customHeight="1" x14ac:dyDescent="0.25">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row>
    <row r="46" spans="1:26" ht="15.75" customHeight="1" x14ac:dyDescent="0.25">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row>
    <row r="47" spans="1:26" ht="15.75" customHeight="1" x14ac:dyDescent="0.25">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row>
    <row r="48" spans="1:26" ht="15.75" customHeight="1" x14ac:dyDescent="0.25">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row>
    <row r="49" spans="1:26" ht="15.75" customHeight="1" x14ac:dyDescent="0.25">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row>
    <row r="50" spans="1:26" ht="15.75" customHeight="1" x14ac:dyDescent="0.25">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row>
    <row r="51" spans="1:26" ht="15.75" customHeight="1" x14ac:dyDescent="0.25">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row>
    <row r="52" spans="1:26" ht="15.75" customHeight="1" x14ac:dyDescent="0.25">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row>
    <row r="53" spans="1:26" ht="15.75" customHeight="1" x14ac:dyDescent="0.25">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row>
    <row r="54" spans="1:26" ht="15.75" customHeight="1" x14ac:dyDescent="0.25">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row>
    <row r="55" spans="1:26" ht="15.75" customHeight="1" x14ac:dyDescent="0.25">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row>
    <row r="56" spans="1:26" ht="15.75" customHeight="1" x14ac:dyDescent="0.25">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row>
    <row r="57" spans="1:26" ht="15.75" customHeight="1" x14ac:dyDescent="0.25">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row>
    <row r="58" spans="1:26" ht="15.75" customHeight="1" x14ac:dyDescent="0.25">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row>
    <row r="59" spans="1:26" ht="15.75" customHeight="1" x14ac:dyDescent="0.25">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row>
    <row r="60" spans="1:26" ht="15.75" customHeight="1" x14ac:dyDescent="0.25">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row>
    <row r="61" spans="1:26" ht="15.75" customHeight="1" x14ac:dyDescent="0.25">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row>
    <row r="62" spans="1:26" ht="15.75" customHeight="1" x14ac:dyDescent="0.25">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row>
    <row r="63" spans="1:26" ht="15.75" customHeight="1" x14ac:dyDescent="0.25">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row>
    <row r="64" spans="1:26" ht="15.75" customHeight="1" x14ac:dyDescent="0.25">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row>
    <row r="65" spans="1:26" ht="15.75" customHeight="1" x14ac:dyDescent="0.25">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row>
    <row r="66" spans="1:26" ht="15.75" customHeight="1" x14ac:dyDescent="0.25">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row>
    <row r="67" spans="1:26" ht="15.75" customHeight="1" x14ac:dyDescent="0.25">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row>
    <row r="68" spans="1:26" ht="15.75" customHeight="1" x14ac:dyDescent="0.25">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row>
    <row r="69" spans="1:26" ht="15.75" customHeight="1" x14ac:dyDescent="0.25">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row>
    <row r="70" spans="1:26" ht="15.75" customHeight="1" x14ac:dyDescent="0.25">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row>
    <row r="71" spans="1:26" ht="15.75" customHeight="1" x14ac:dyDescent="0.25">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row>
    <row r="72" spans="1:26" ht="15.75" customHeight="1" x14ac:dyDescent="0.25">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row>
    <row r="73" spans="1:26" ht="15.75" customHeight="1" x14ac:dyDescent="0.25">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row>
    <row r="74" spans="1:26" ht="15.75" customHeight="1" x14ac:dyDescent="0.2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row>
    <row r="75" spans="1:26" ht="15.75" customHeight="1" x14ac:dyDescent="0.2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row>
    <row r="76" spans="1:26" ht="15.75" customHeight="1" x14ac:dyDescent="0.2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row>
    <row r="77" spans="1:26" ht="15.75" customHeight="1" x14ac:dyDescent="0.2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row>
    <row r="78" spans="1:26" ht="15.75" customHeight="1" x14ac:dyDescent="0.25">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row>
    <row r="79" spans="1:26" ht="15.75" customHeight="1" x14ac:dyDescent="0.25">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row>
    <row r="80" spans="1:26" ht="15.75" customHeight="1" x14ac:dyDescent="0.25">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row>
    <row r="81" spans="1:26" ht="15.75" customHeight="1" x14ac:dyDescent="0.25">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row>
    <row r="82" spans="1:26" ht="15.75" customHeight="1" x14ac:dyDescent="0.25">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row>
    <row r="83" spans="1:26" ht="15.75" customHeight="1" x14ac:dyDescent="0.25">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row>
    <row r="84" spans="1:26" ht="15.75" customHeight="1" x14ac:dyDescent="0.25">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row>
    <row r="85" spans="1:26" ht="15.75" customHeight="1" x14ac:dyDescent="0.25">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row>
    <row r="86" spans="1:26" ht="15.75" customHeight="1" x14ac:dyDescent="0.25">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row>
    <row r="87" spans="1:26" ht="15.75" customHeight="1" x14ac:dyDescent="0.25">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row>
    <row r="88" spans="1:26" ht="15.75" customHeight="1" x14ac:dyDescent="0.25">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row>
    <row r="89" spans="1:26" ht="15.75" customHeight="1" x14ac:dyDescent="0.25">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row>
    <row r="90" spans="1:26" ht="15.75" customHeight="1" x14ac:dyDescent="0.25">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row>
    <row r="91" spans="1:26" ht="15.75" customHeight="1" x14ac:dyDescent="0.2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row>
    <row r="92" spans="1:26" ht="15.75" customHeight="1" x14ac:dyDescent="0.2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row>
    <row r="93" spans="1:26" ht="15.75" customHeight="1" x14ac:dyDescent="0.2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row>
    <row r="94" spans="1:26" ht="15.75" customHeight="1" x14ac:dyDescent="0.2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row>
    <row r="95" spans="1:26" ht="15.75" customHeight="1" x14ac:dyDescent="0.25">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row>
    <row r="96" spans="1:26" ht="15.75" customHeight="1" x14ac:dyDescent="0.25">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row>
    <row r="97" spans="1:26" ht="15.75" customHeight="1" x14ac:dyDescent="0.25">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row>
    <row r="98" spans="1:26" ht="15.75" customHeight="1" x14ac:dyDescent="0.25">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row>
    <row r="99" spans="1:26" ht="15.75" customHeight="1" x14ac:dyDescent="0.25">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row>
    <row r="100" spans="1:26" ht="15.75" customHeight="1" x14ac:dyDescent="0.25">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row>
    <row r="101" spans="1:26" ht="15.75" customHeight="1" x14ac:dyDescent="0.25">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row>
    <row r="102" spans="1:26" ht="15.75" customHeight="1" x14ac:dyDescent="0.25">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row>
    <row r="103" spans="1:26" ht="15.75" customHeight="1" x14ac:dyDescent="0.25">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row>
    <row r="104" spans="1:26" ht="15.75" customHeight="1" x14ac:dyDescent="0.25">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row>
    <row r="105" spans="1:26" ht="15.75" customHeight="1" x14ac:dyDescent="0.25">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row>
    <row r="106" spans="1:26" ht="15.75" customHeight="1" x14ac:dyDescent="0.25">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row>
    <row r="107" spans="1:26" ht="15.75" customHeight="1" x14ac:dyDescent="0.25">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row>
    <row r="108" spans="1:26" ht="15.75" customHeight="1" x14ac:dyDescent="0.25">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row>
    <row r="109" spans="1:26" ht="15.75" customHeight="1" x14ac:dyDescent="0.25">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row>
    <row r="110" spans="1:26" ht="15.75" customHeight="1" x14ac:dyDescent="0.25">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row>
    <row r="111" spans="1:26" ht="15.75" customHeight="1" x14ac:dyDescent="0.25">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row>
    <row r="112" spans="1:26" ht="15.75" customHeight="1" x14ac:dyDescent="0.25">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row>
    <row r="113" spans="1:26" ht="15.75" customHeight="1" x14ac:dyDescent="0.25">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row>
    <row r="114" spans="1:26" ht="15.75" customHeight="1" x14ac:dyDescent="0.25">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row>
    <row r="115" spans="1:26" ht="15.75" customHeight="1" x14ac:dyDescent="0.25">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row>
    <row r="116" spans="1:26" ht="15.75" customHeight="1" x14ac:dyDescent="0.25">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row>
    <row r="117" spans="1:26" ht="15.75" customHeight="1" x14ac:dyDescent="0.25">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row>
    <row r="118" spans="1:26" ht="15.75" customHeight="1" x14ac:dyDescent="0.25">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row>
    <row r="119" spans="1:26" ht="15.75" customHeight="1" x14ac:dyDescent="0.25">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row>
    <row r="120" spans="1:26" ht="15.75" customHeight="1" x14ac:dyDescent="0.25">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row>
    <row r="121" spans="1:26" ht="15.75" customHeight="1" x14ac:dyDescent="0.25">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row>
    <row r="122" spans="1:26" ht="15.75" customHeight="1" x14ac:dyDescent="0.25">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row>
    <row r="123" spans="1:26" ht="15.75" customHeight="1" x14ac:dyDescent="0.25">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row>
    <row r="124" spans="1:26" ht="15.75" customHeight="1" x14ac:dyDescent="0.25">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row>
    <row r="125" spans="1:26" ht="15.75" customHeight="1" x14ac:dyDescent="0.25">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row>
    <row r="126" spans="1:26" ht="15.75" customHeight="1" x14ac:dyDescent="0.25">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row>
    <row r="127" spans="1:26" ht="15.75" customHeight="1" x14ac:dyDescent="0.25">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row>
    <row r="128" spans="1:26" ht="15.75" customHeight="1" x14ac:dyDescent="0.25">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row>
    <row r="129" spans="1:26" ht="15.75" customHeight="1" x14ac:dyDescent="0.25">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row>
    <row r="130" spans="1:26" ht="15.75" customHeight="1" x14ac:dyDescent="0.25">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row>
    <row r="131" spans="1:26" ht="15.75" customHeight="1" x14ac:dyDescent="0.25">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row>
    <row r="132" spans="1:26" ht="15.75" customHeight="1" x14ac:dyDescent="0.25">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row>
    <row r="133" spans="1:26" ht="15.75" customHeight="1" x14ac:dyDescent="0.25">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row>
    <row r="134" spans="1:26" ht="15.75" customHeight="1" x14ac:dyDescent="0.25">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row>
    <row r="135" spans="1:26" ht="15.75" customHeight="1" x14ac:dyDescent="0.25">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row>
    <row r="136" spans="1:26" ht="15.75" customHeight="1" x14ac:dyDescent="0.25">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row>
    <row r="137" spans="1:26" ht="15.75" customHeight="1" x14ac:dyDescent="0.25">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row>
    <row r="138" spans="1:26" ht="15.75" customHeight="1" x14ac:dyDescent="0.25">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row>
    <row r="139" spans="1:26" ht="15.75" customHeight="1" x14ac:dyDescent="0.25">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row>
    <row r="140" spans="1:26" ht="15.75" customHeight="1" x14ac:dyDescent="0.25">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row>
    <row r="141" spans="1:26" ht="15.75" customHeight="1" x14ac:dyDescent="0.25">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row>
    <row r="142" spans="1:26" ht="15.75" customHeight="1" x14ac:dyDescent="0.25">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row>
    <row r="143" spans="1:26" ht="15.75" customHeight="1" x14ac:dyDescent="0.25">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row>
    <row r="144" spans="1:26" ht="15.75" customHeight="1" x14ac:dyDescent="0.25">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row>
    <row r="145" spans="1:26" ht="15.75" customHeight="1" x14ac:dyDescent="0.25">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row>
    <row r="146" spans="1:26" ht="15.75" customHeight="1" x14ac:dyDescent="0.25">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row>
    <row r="147" spans="1:26" ht="15.75" customHeight="1" x14ac:dyDescent="0.25">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row>
    <row r="148" spans="1:26" ht="15.75" customHeight="1" x14ac:dyDescent="0.25">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row>
    <row r="149" spans="1:26" ht="15.75" customHeight="1" x14ac:dyDescent="0.25">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row>
    <row r="150" spans="1:26" ht="15.75" customHeight="1" x14ac:dyDescent="0.25">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row>
    <row r="151" spans="1:26" ht="15.75" customHeight="1" x14ac:dyDescent="0.25">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row>
    <row r="152" spans="1:26" ht="15.75" customHeight="1" x14ac:dyDescent="0.25">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row>
    <row r="153" spans="1:26" ht="15.75" customHeight="1" x14ac:dyDescent="0.25">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row>
    <row r="154" spans="1:26" ht="15.75" customHeight="1" x14ac:dyDescent="0.25">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row>
    <row r="155" spans="1:26" ht="15.75" customHeight="1" x14ac:dyDescent="0.25">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row>
    <row r="156" spans="1:26" ht="15.75" customHeight="1" x14ac:dyDescent="0.25">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row>
    <row r="157" spans="1:26" ht="15.75" customHeight="1" x14ac:dyDescent="0.25">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row>
    <row r="158" spans="1:26" ht="15.75" customHeight="1" x14ac:dyDescent="0.25">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row>
    <row r="159" spans="1:26" ht="15.75" customHeight="1" x14ac:dyDescent="0.25">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row>
    <row r="160" spans="1:26" ht="15.75" customHeight="1" x14ac:dyDescent="0.25">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row>
    <row r="161" spans="1:26" ht="15.75" customHeight="1" x14ac:dyDescent="0.25">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row>
    <row r="162" spans="1:26" ht="15.75" customHeight="1" x14ac:dyDescent="0.25">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row>
    <row r="163" spans="1:26" ht="15.75" customHeight="1" x14ac:dyDescent="0.25">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row>
    <row r="164" spans="1:26" ht="15.75" customHeight="1" x14ac:dyDescent="0.25">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row>
    <row r="165" spans="1:26" ht="15.75" customHeight="1" x14ac:dyDescent="0.25">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row>
    <row r="166" spans="1:26" ht="15.75" customHeight="1" x14ac:dyDescent="0.25">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row>
    <row r="167" spans="1:26" ht="15.75" customHeight="1" x14ac:dyDescent="0.25">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row>
    <row r="168" spans="1:26" ht="15.75" customHeight="1" x14ac:dyDescent="0.25">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row>
    <row r="169" spans="1:26" ht="15.75" customHeight="1" x14ac:dyDescent="0.25">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row>
    <row r="170" spans="1:26" ht="15.75" customHeight="1" x14ac:dyDescent="0.25">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row>
    <row r="171" spans="1:26" ht="15.75" customHeight="1" x14ac:dyDescent="0.25">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row>
    <row r="172" spans="1:26" ht="15.75" customHeight="1" x14ac:dyDescent="0.25">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row>
    <row r="173" spans="1:26" ht="15.75" customHeight="1" x14ac:dyDescent="0.25">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row>
    <row r="174" spans="1:26" ht="15.75" customHeight="1" x14ac:dyDescent="0.25">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row>
    <row r="175" spans="1:26" ht="15.75" customHeight="1" x14ac:dyDescent="0.25">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row>
    <row r="176" spans="1:26" ht="15.75" customHeight="1" x14ac:dyDescent="0.25">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row>
    <row r="177" spans="1:26" ht="15.75" customHeight="1" x14ac:dyDescent="0.25">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row>
    <row r="178" spans="1:26" ht="15.75" customHeight="1" x14ac:dyDescent="0.25">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row>
    <row r="179" spans="1:26" ht="15.75" customHeight="1" x14ac:dyDescent="0.25">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row>
    <row r="180" spans="1:26" ht="15.75" customHeight="1" x14ac:dyDescent="0.25">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row>
    <row r="181" spans="1:26" ht="15.75" customHeight="1" x14ac:dyDescent="0.25">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row>
    <row r="182" spans="1:26" ht="15.75" customHeight="1" x14ac:dyDescent="0.25">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row>
    <row r="183" spans="1:26" ht="15.75" customHeight="1" x14ac:dyDescent="0.25">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row>
    <row r="184" spans="1:26" ht="15.75" customHeight="1" x14ac:dyDescent="0.25">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row>
    <row r="185" spans="1:26" ht="15.75" customHeight="1" x14ac:dyDescent="0.25">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row>
    <row r="186" spans="1:26" ht="15.75" customHeight="1" x14ac:dyDescent="0.25">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row>
    <row r="187" spans="1:26" ht="15.75" customHeight="1" x14ac:dyDescent="0.25">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row>
    <row r="188" spans="1:26" ht="15.75" customHeight="1" x14ac:dyDescent="0.25">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row>
    <row r="189" spans="1:26" ht="15.75" customHeight="1" x14ac:dyDescent="0.25">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row>
    <row r="190" spans="1:26" ht="15.75" customHeight="1" x14ac:dyDescent="0.25">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row>
    <row r="191" spans="1:26" ht="15.75" customHeight="1" x14ac:dyDescent="0.25">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row>
    <row r="192" spans="1:26" ht="15.75" customHeight="1" x14ac:dyDescent="0.25">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row>
    <row r="193" spans="1:26" ht="15.75" customHeight="1" x14ac:dyDescent="0.25">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row>
    <row r="194" spans="1:26" ht="15.75" customHeight="1" x14ac:dyDescent="0.25">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row>
    <row r="195" spans="1:26" ht="15.75" customHeight="1" x14ac:dyDescent="0.25">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row>
    <row r="196" spans="1:26" ht="15.75" customHeight="1" x14ac:dyDescent="0.25">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row>
    <row r="197" spans="1:26" ht="15.75" customHeight="1" x14ac:dyDescent="0.25">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row>
    <row r="198" spans="1:26" ht="15.75" customHeight="1" x14ac:dyDescent="0.25">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row>
    <row r="199" spans="1:26" ht="15.75" customHeight="1" x14ac:dyDescent="0.25">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row>
    <row r="200" spans="1:26" ht="15.75" customHeight="1" x14ac:dyDescent="0.25">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row>
    <row r="201" spans="1:26" ht="15.75" customHeight="1" x14ac:dyDescent="0.25">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row>
    <row r="202" spans="1:26" ht="15.75" customHeight="1" x14ac:dyDescent="0.25">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row>
    <row r="203" spans="1:26" ht="15.75" customHeight="1" x14ac:dyDescent="0.25">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row>
    <row r="204" spans="1:26" ht="15.75" customHeight="1" x14ac:dyDescent="0.25">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row>
    <row r="205" spans="1:26" ht="15.75" customHeight="1" x14ac:dyDescent="0.25">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row>
    <row r="206" spans="1:26" ht="15.75" customHeight="1" x14ac:dyDescent="0.25">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row>
    <row r="207" spans="1:26" ht="15.75" customHeight="1" x14ac:dyDescent="0.25">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row>
    <row r="208" spans="1:26" ht="15.75" customHeight="1" x14ac:dyDescent="0.25">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row>
    <row r="209" spans="1:26" ht="15.75" customHeight="1" x14ac:dyDescent="0.25">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row>
    <row r="210" spans="1:26" ht="15.75" customHeight="1" x14ac:dyDescent="0.25">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row>
    <row r="211" spans="1:26" ht="15.75" customHeight="1" x14ac:dyDescent="0.25">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row>
    <row r="212" spans="1:26" ht="15.75" customHeight="1" x14ac:dyDescent="0.25">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row>
    <row r="213" spans="1:26" ht="15.75" customHeight="1" x14ac:dyDescent="0.25">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row>
    <row r="214" spans="1:26" ht="15.75" customHeight="1" x14ac:dyDescent="0.25">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row>
    <row r="215" spans="1:26" ht="15.75" customHeight="1" x14ac:dyDescent="0.25">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row>
    <row r="216" spans="1:26" ht="15.75" customHeight="1" x14ac:dyDescent="0.25">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row>
    <row r="217" spans="1:26" ht="15.75" customHeight="1" x14ac:dyDescent="0.25">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row>
    <row r="218" spans="1:26" ht="15.75" customHeight="1" x14ac:dyDescent="0.25">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row>
    <row r="219" spans="1:26" ht="15.75" customHeight="1" x14ac:dyDescent="0.25">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row>
    <row r="220" spans="1:26" ht="15.75" customHeight="1" x14ac:dyDescent="0.25">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row>
    <row r="221" spans="1:26" ht="15.75" customHeight="1" x14ac:dyDescent="0.25">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row>
    <row r="222" spans="1:26" ht="15.75" customHeight="1" x14ac:dyDescent="0.25">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row>
    <row r="223" spans="1:26" ht="15.75" customHeight="1" x14ac:dyDescent="0.25">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row>
    <row r="224" spans="1:26" ht="15.75" customHeight="1" x14ac:dyDescent="0.25">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row>
    <row r="225" spans="1:26" ht="15.75" customHeight="1" x14ac:dyDescent="0.25">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row>
    <row r="226" spans="1:26" ht="15.75" customHeight="1" x14ac:dyDescent="0.25">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row>
    <row r="227" spans="1:26" ht="15.75" customHeight="1" x14ac:dyDescent="0.25">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row>
    <row r="228" spans="1:26" ht="15.75" customHeight="1" x14ac:dyDescent="0.25">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row>
    <row r="229" spans="1:26" ht="15.75" customHeight="1" x14ac:dyDescent="0.25">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row>
    <row r="230" spans="1:26" ht="15.75" customHeight="1" x14ac:dyDescent="0.25">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row>
    <row r="231" spans="1:26" ht="15.75" customHeight="1" x14ac:dyDescent="0.25">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row>
    <row r="232" spans="1:26" ht="15.75" customHeight="1" x14ac:dyDescent="0.25">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row>
    <row r="233" spans="1:26" ht="15.75" customHeight="1" x14ac:dyDescent="0.25">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row>
    <row r="234" spans="1:26" ht="15.75" customHeight="1" x14ac:dyDescent="0.25">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row>
    <row r="235" spans="1:26" ht="15.75" customHeight="1" x14ac:dyDescent="0.25">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row>
    <row r="236" spans="1:26" ht="15.75" customHeight="1" x14ac:dyDescent="0.25">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row>
    <row r="237" spans="1:26" ht="15.75" customHeight="1" x14ac:dyDescent="0.25">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row>
    <row r="238" spans="1:26" ht="15.75" customHeight="1" x14ac:dyDescent="0.25">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row>
    <row r="239" spans="1:26" ht="15.75" customHeight="1" x14ac:dyDescent="0.25">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row>
    <row r="240" spans="1:26" ht="15.75" customHeight="1" x14ac:dyDescent="0.25">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row>
    <row r="241" spans="1:26" ht="15.75" customHeight="1" x14ac:dyDescent="0.25">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row>
    <row r="242" spans="1:26" ht="15.75" customHeight="1" x14ac:dyDescent="0.25">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row>
    <row r="243" spans="1:26" ht="15.75" customHeight="1" x14ac:dyDescent="0.25">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row>
    <row r="244" spans="1:26" ht="15.75" customHeight="1" x14ac:dyDescent="0.25">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row>
    <row r="245" spans="1:26" ht="15.75" customHeight="1" x14ac:dyDescent="0.25">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row>
    <row r="246" spans="1:26" ht="15.75" customHeight="1" x14ac:dyDescent="0.25">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row>
    <row r="247" spans="1:26" ht="15.75" customHeight="1" x14ac:dyDescent="0.25">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row>
    <row r="248" spans="1:26" ht="15.75" customHeight="1" x14ac:dyDescent="0.25">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row>
    <row r="249" spans="1:26" ht="15.75" customHeight="1" x14ac:dyDescent="0.25">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row>
    <row r="250" spans="1:26" ht="15.75" customHeight="1" x14ac:dyDescent="0.25">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row>
    <row r="251" spans="1:26" ht="15.75" customHeight="1" x14ac:dyDescent="0.25">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row>
    <row r="252" spans="1:26" ht="15.75" customHeight="1" x14ac:dyDescent="0.25">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row>
    <row r="253" spans="1:26" ht="15.75" customHeight="1" x14ac:dyDescent="0.25">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row>
    <row r="254" spans="1:26" ht="15.75" customHeight="1" x14ac:dyDescent="0.25">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row>
    <row r="255" spans="1:26" ht="15.75" customHeight="1" x14ac:dyDescent="0.25">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row>
    <row r="256" spans="1:26" ht="15.75" customHeight="1" x14ac:dyDescent="0.25">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row>
    <row r="257" spans="1:26" ht="15.75" customHeight="1" x14ac:dyDescent="0.25">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row>
    <row r="258" spans="1:26" ht="15.75" customHeight="1" x14ac:dyDescent="0.25">
      <c r="A258" s="115"/>
      <c r="B258" s="115"/>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row>
    <row r="259" spans="1:26" ht="15.75" customHeight="1" x14ac:dyDescent="0.25">
      <c r="A259" s="115"/>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row>
    <row r="260" spans="1:26" ht="15.75" customHeight="1" x14ac:dyDescent="0.25">
      <c r="A260" s="115"/>
      <c r="B260" s="115"/>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row>
    <row r="261" spans="1:26" ht="15.75" customHeight="1" x14ac:dyDescent="0.25">
      <c r="A261" s="115"/>
      <c r="B261" s="115"/>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row>
    <row r="262" spans="1:26" ht="15.75" customHeight="1" x14ac:dyDescent="0.25">
      <c r="A262" s="115"/>
      <c r="B262" s="115"/>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row>
    <row r="263" spans="1:26" ht="15.75" customHeight="1" x14ac:dyDescent="0.25">
      <c r="A263" s="115"/>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row>
    <row r="264" spans="1:26" ht="15.75" customHeight="1" x14ac:dyDescent="0.25">
      <c r="A264" s="115"/>
      <c r="B264" s="115"/>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row>
    <row r="265" spans="1:26" ht="15.75" customHeight="1" x14ac:dyDescent="0.25">
      <c r="A265" s="115"/>
      <c r="B265" s="115"/>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row>
    <row r="266" spans="1:26" ht="15.75" customHeight="1" x14ac:dyDescent="0.25">
      <c r="A266" s="115"/>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row>
    <row r="267" spans="1:26" ht="15.75" customHeight="1" x14ac:dyDescent="0.25">
      <c r="A267" s="115"/>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row>
    <row r="268" spans="1:26" ht="15.75" customHeight="1" x14ac:dyDescent="0.25">
      <c r="A268" s="115"/>
      <c r="B268" s="115"/>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row>
    <row r="269" spans="1:26" ht="15.75" customHeight="1" x14ac:dyDescent="0.25">
      <c r="A269" s="115"/>
      <c r="B269" s="115"/>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row>
    <row r="270" spans="1:26" ht="15.75" customHeight="1" x14ac:dyDescent="0.25">
      <c r="A270" s="115"/>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row>
    <row r="271" spans="1:26" ht="15.75" customHeight="1" x14ac:dyDescent="0.25">
      <c r="A271" s="115"/>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row>
    <row r="272" spans="1:26" ht="15.75" customHeight="1" x14ac:dyDescent="0.25">
      <c r="A272" s="115"/>
      <c r="B272" s="115"/>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row>
    <row r="273" spans="1:26" ht="15.75" customHeight="1" x14ac:dyDescent="0.25">
      <c r="A273" s="115"/>
      <c r="B273" s="115"/>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row>
    <row r="274" spans="1:26" ht="15.75" customHeight="1" x14ac:dyDescent="0.25">
      <c r="A274" s="115"/>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row>
    <row r="275" spans="1:26" ht="15.75" customHeight="1" x14ac:dyDescent="0.25">
      <c r="A275" s="115"/>
      <c r="B275" s="115"/>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row>
    <row r="276" spans="1:26" ht="15.75" customHeight="1" x14ac:dyDescent="0.25">
      <c r="A276" s="115"/>
      <c r="B276" s="115"/>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row>
    <row r="277" spans="1:26" ht="15.75" customHeight="1" x14ac:dyDescent="0.25">
      <c r="A277" s="115"/>
      <c r="B277" s="115"/>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row>
    <row r="278" spans="1:26" ht="15.75" customHeight="1" x14ac:dyDescent="0.25">
      <c r="A278" s="115"/>
      <c r="B278" s="115"/>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row>
    <row r="279" spans="1:26" ht="15.75" customHeight="1" x14ac:dyDescent="0.25">
      <c r="A279" s="115"/>
      <c r="B279" s="115"/>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row>
    <row r="280" spans="1:26" ht="15.75" customHeight="1" x14ac:dyDescent="0.25">
      <c r="A280" s="115"/>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row>
    <row r="281" spans="1:26" ht="15.75" customHeight="1" x14ac:dyDescent="0.25">
      <c r="A281" s="115"/>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row>
    <row r="282" spans="1:26" ht="15.75" customHeight="1" x14ac:dyDescent="0.25">
      <c r="A282" s="115"/>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row>
    <row r="283" spans="1:26" ht="15.75" customHeight="1" x14ac:dyDescent="0.25">
      <c r="A283" s="115"/>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row>
    <row r="284" spans="1:26" ht="15.75" customHeight="1" x14ac:dyDescent="0.25">
      <c r="A284" s="115"/>
      <c r="B284" s="115"/>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row>
    <row r="285" spans="1:26" ht="15.75" customHeight="1" x14ac:dyDescent="0.25">
      <c r="A285" s="115"/>
      <c r="B285" s="115"/>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row>
    <row r="286" spans="1:26" ht="15.75" customHeight="1" x14ac:dyDescent="0.25">
      <c r="A286" s="115"/>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row>
    <row r="287" spans="1:26" ht="15.75" customHeight="1" x14ac:dyDescent="0.25">
      <c r="A287" s="115"/>
      <c r="B287" s="115"/>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row>
    <row r="288" spans="1:26" ht="15.75" customHeight="1" x14ac:dyDescent="0.25">
      <c r="A288" s="115"/>
      <c r="B288" s="115"/>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row>
    <row r="289" spans="1:26" ht="15.75" customHeight="1" x14ac:dyDescent="0.25">
      <c r="A289" s="115"/>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row>
    <row r="290" spans="1:26" ht="15.75" customHeight="1" x14ac:dyDescent="0.25">
      <c r="A290" s="115"/>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row>
    <row r="291" spans="1:26" ht="15.75" customHeight="1" x14ac:dyDescent="0.25">
      <c r="A291" s="115"/>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row>
    <row r="292" spans="1:26" ht="15.75" customHeight="1" x14ac:dyDescent="0.25">
      <c r="A292" s="115"/>
      <c r="B292" s="115"/>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row>
    <row r="293" spans="1:26" ht="15.75" customHeight="1" x14ac:dyDescent="0.25">
      <c r="A293" s="115"/>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row>
    <row r="294" spans="1:26" ht="15.75" customHeight="1" x14ac:dyDescent="0.25">
      <c r="A294" s="115"/>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row>
    <row r="295" spans="1:26" ht="15.75" customHeight="1" x14ac:dyDescent="0.25">
      <c r="A295" s="115"/>
      <c r="B295" s="115"/>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row>
    <row r="296" spans="1:26" ht="15.75" customHeight="1" x14ac:dyDescent="0.25">
      <c r="A296" s="115"/>
      <c r="B296" s="115"/>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row>
    <row r="297" spans="1:26" ht="15.75" customHeight="1" x14ac:dyDescent="0.25">
      <c r="A297" s="115"/>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row>
    <row r="298" spans="1:26" ht="15.75" customHeight="1" x14ac:dyDescent="0.25">
      <c r="A298" s="115"/>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row>
    <row r="299" spans="1:26" ht="15.75" customHeight="1" x14ac:dyDescent="0.25">
      <c r="A299" s="115"/>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row>
    <row r="300" spans="1:26" ht="15.75" customHeight="1" x14ac:dyDescent="0.25">
      <c r="A300" s="115"/>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row>
    <row r="301" spans="1:26" ht="15.75" customHeight="1" x14ac:dyDescent="0.25">
      <c r="A301" s="115"/>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row>
    <row r="302" spans="1:26" ht="15.75" customHeight="1" x14ac:dyDescent="0.25">
      <c r="A302" s="115"/>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row>
    <row r="303" spans="1:26" ht="15.75" customHeight="1" x14ac:dyDescent="0.25">
      <c r="A303" s="115"/>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row>
    <row r="304" spans="1:26" ht="15.75" customHeight="1" x14ac:dyDescent="0.25">
      <c r="A304" s="115"/>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row>
    <row r="305" spans="1:26" ht="15.75" customHeight="1" x14ac:dyDescent="0.25">
      <c r="A305" s="115"/>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row>
    <row r="306" spans="1:26" ht="15.75" customHeight="1" x14ac:dyDescent="0.25">
      <c r="A306" s="115"/>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row>
    <row r="307" spans="1:26" ht="15.75" customHeight="1" x14ac:dyDescent="0.25">
      <c r="A307" s="115"/>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row>
    <row r="308" spans="1:26" ht="15.75" customHeight="1" x14ac:dyDescent="0.25">
      <c r="A308" s="115"/>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row>
    <row r="309" spans="1:26" ht="15.75" customHeight="1" x14ac:dyDescent="0.25">
      <c r="A309" s="115"/>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row>
    <row r="310" spans="1:26" ht="15.75" customHeight="1" x14ac:dyDescent="0.25">
      <c r="A310" s="115"/>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row>
    <row r="311" spans="1:26" ht="15.75" customHeight="1" x14ac:dyDescent="0.25">
      <c r="A311" s="115"/>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row>
    <row r="312" spans="1:26" ht="15.75" customHeight="1" x14ac:dyDescent="0.25">
      <c r="A312" s="115"/>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row>
    <row r="313" spans="1:26" ht="15.75" customHeight="1" x14ac:dyDescent="0.25">
      <c r="A313" s="115"/>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row>
    <row r="314" spans="1:26" ht="15.75" customHeight="1" x14ac:dyDescent="0.25">
      <c r="A314" s="115"/>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row>
    <row r="315" spans="1:26" ht="15.75" customHeight="1" x14ac:dyDescent="0.25">
      <c r="A315" s="115"/>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row>
    <row r="316" spans="1:26" ht="15.75" customHeight="1" x14ac:dyDescent="0.25">
      <c r="A316" s="115"/>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row>
    <row r="317" spans="1:26" ht="15.75" customHeight="1" x14ac:dyDescent="0.25">
      <c r="A317" s="115"/>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row>
    <row r="318" spans="1:26" ht="15.75" customHeight="1" x14ac:dyDescent="0.25">
      <c r="A318" s="115"/>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row>
    <row r="319" spans="1:26" ht="15.75" customHeight="1" x14ac:dyDescent="0.25">
      <c r="A319" s="115"/>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row>
    <row r="320" spans="1:26" ht="15.75" customHeight="1" x14ac:dyDescent="0.25">
      <c r="A320" s="115"/>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row>
    <row r="321" spans="1:26" ht="15.75" customHeight="1" x14ac:dyDescent="0.25">
      <c r="A321" s="115"/>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row>
    <row r="322" spans="1:26" ht="15.75" customHeight="1" x14ac:dyDescent="0.25">
      <c r="A322" s="115"/>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row>
    <row r="323" spans="1:26" ht="15.75" customHeight="1" x14ac:dyDescent="0.25">
      <c r="A323" s="115"/>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row>
    <row r="324" spans="1:26" ht="15.75" customHeight="1" x14ac:dyDescent="0.25">
      <c r="A324" s="115"/>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row>
    <row r="325" spans="1:26" ht="15.75" customHeight="1" x14ac:dyDescent="0.25">
      <c r="A325" s="115"/>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row>
    <row r="326" spans="1:26" ht="15.75" customHeight="1" x14ac:dyDescent="0.25">
      <c r="A326" s="115"/>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row>
    <row r="327" spans="1:26" ht="15.75" customHeight="1" x14ac:dyDescent="0.25">
      <c r="A327" s="115"/>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row>
    <row r="328" spans="1:26" ht="15.75" customHeight="1" x14ac:dyDescent="0.25">
      <c r="A328" s="115"/>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row>
    <row r="329" spans="1:26" ht="15.75" customHeight="1" x14ac:dyDescent="0.25">
      <c r="A329" s="115"/>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row>
    <row r="330" spans="1:26" ht="15.75" customHeight="1" x14ac:dyDescent="0.25">
      <c r="A330" s="115"/>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row>
    <row r="331" spans="1:26" ht="15.75" customHeight="1" x14ac:dyDescent="0.25">
      <c r="A331" s="115"/>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row>
    <row r="332" spans="1:26" ht="15.75" customHeight="1" x14ac:dyDescent="0.25">
      <c r="A332" s="115"/>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row>
    <row r="333" spans="1:26" ht="15.75" customHeight="1" x14ac:dyDescent="0.25">
      <c r="A333" s="115"/>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row>
    <row r="334" spans="1:26" ht="15.75" customHeight="1" x14ac:dyDescent="0.25">
      <c r="A334" s="115"/>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row>
    <row r="335" spans="1:26" ht="15.75" customHeight="1" x14ac:dyDescent="0.25">
      <c r="A335" s="115"/>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row>
    <row r="336" spans="1:26" ht="15.75" customHeight="1" x14ac:dyDescent="0.25">
      <c r="A336" s="115"/>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row>
    <row r="337" spans="1:26" ht="15.75" customHeight="1" x14ac:dyDescent="0.25">
      <c r="A337" s="115"/>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row>
    <row r="338" spans="1:26" ht="15.75" customHeight="1" x14ac:dyDescent="0.25">
      <c r="A338" s="115"/>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row>
    <row r="339" spans="1:26" ht="15.75" customHeight="1" x14ac:dyDescent="0.25">
      <c r="A339" s="115"/>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row>
    <row r="340" spans="1:26" ht="15.75" customHeight="1" x14ac:dyDescent="0.25">
      <c r="A340" s="115"/>
      <c r="B340" s="115"/>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row>
    <row r="341" spans="1:26" ht="15.75" customHeight="1" x14ac:dyDescent="0.25">
      <c r="A341" s="115"/>
      <c r="B341" s="115"/>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row>
    <row r="342" spans="1:26" ht="15.75" customHeight="1" x14ac:dyDescent="0.25">
      <c r="A342" s="115"/>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row>
    <row r="343" spans="1:26" ht="15.75" customHeight="1" x14ac:dyDescent="0.25">
      <c r="A343" s="115"/>
      <c r="B343" s="115"/>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row>
    <row r="344" spans="1:26" ht="15.75" customHeight="1" x14ac:dyDescent="0.25">
      <c r="A344" s="115"/>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row>
    <row r="345" spans="1:26" ht="15.75" customHeight="1" x14ac:dyDescent="0.25">
      <c r="A345" s="115"/>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row>
    <row r="346" spans="1:26" ht="15.75" customHeight="1" x14ac:dyDescent="0.25">
      <c r="A346" s="115"/>
      <c r="B346" s="115"/>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row>
    <row r="347" spans="1:26" ht="15.75" customHeight="1" x14ac:dyDescent="0.25">
      <c r="A347" s="115"/>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row>
    <row r="348" spans="1:26" ht="15.75" customHeight="1" x14ac:dyDescent="0.25">
      <c r="A348" s="115"/>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row>
    <row r="349" spans="1:26" ht="15.75" customHeight="1" x14ac:dyDescent="0.25">
      <c r="A349" s="115"/>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row>
    <row r="350" spans="1:26" ht="15.75" customHeight="1" x14ac:dyDescent="0.25">
      <c r="A350" s="115"/>
      <c r="B350" s="115"/>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row>
    <row r="351" spans="1:26" ht="15.75" customHeight="1" x14ac:dyDescent="0.25">
      <c r="A351" s="115"/>
      <c r="B351" s="115"/>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row>
    <row r="352" spans="1:26" ht="15.75" customHeight="1" x14ac:dyDescent="0.25">
      <c r="A352" s="115"/>
      <c r="B352" s="115"/>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row>
    <row r="353" spans="1:26" ht="15.75" customHeight="1" x14ac:dyDescent="0.25">
      <c r="A353" s="115"/>
      <c r="B353" s="115"/>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row>
    <row r="354" spans="1:26" ht="15.75" customHeight="1" x14ac:dyDescent="0.25">
      <c r="A354" s="115"/>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row>
    <row r="355" spans="1:26" ht="15.75" customHeight="1" x14ac:dyDescent="0.25">
      <c r="A355" s="115"/>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row>
    <row r="356" spans="1:26" ht="15.75" customHeight="1" x14ac:dyDescent="0.25">
      <c r="A356" s="115"/>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row>
    <row r="357" spans="1:26" ht="15.75" customHeight="1" x14ac:dyDescent="0.25">
      <c r="A357" s="115"/>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row>
    <row r="358" spans="1:26" ht="15.75" customHeight="1" x14ac:dyDescent="0.25">
      <c r="A358" s="115"/>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row>
    <row r="359" spans="1:26" ht="15.75" customHeight="1" x14ac:dyDescent="0.25">
      <c r="A359" s="115"/>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row>
    <row r="360" spans="1:26" ht="15.75" customHeight="1" x14ac:dyDescent="0.25">
      <c r="A360" s="115"/>
      <c r="B360" s="115"/>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row>
    <row r="361" spans="1:26" ht="15.75" customHeight="1" x14ac:dyDescent="0.25">
      <c r="A361" s="115"/>
      <c r="B361" s="115"/>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row>
    <row r="362" spans="1:26" ht="15.75" customHeight="1" x14ac:dyDescent="0.25">
      <c r="A362" s="115"/>
      <c r="B362" s="115"/>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row>
    <row r="363" spans="1:26" ht="15.75" customHeight="1" x14ac:dyDescent="0.25">
      <c r="A363" s="115"/>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row>
    <row r="364" spans="1:26" ht="15.75" customHeight="1" x14ac:dyDescent="0.25">
      <c r="A364" s="115"/>
      <c r="B364" s="115"/>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row>
    <row r="365" spans="1:26" ht="15.75" customHeight="1" x14ac:dyDescent="0.25">
      <c r="A365" s="115"/>
      <c r="B365" s="115"/>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row>
    <row r="366" spans="1:26" ht="15.75" customHeight="1" x14ac:dyDescent="0.25">
      <c r="A366" s="115"/>
      <c r="B366" s="115"/>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row>
    <row r="367" spans="1:26" ht="15.75" customHeight="1" x14ac:dyDescent="0.25">
      <c r="A367" s="115"/>
      <c r="B367" s="115"/>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row>
    <row r="368" spans="1:26" ht="15.75" customHeight="1" x14ac:dyDescent="0.25">
      <c r="A368" s="115"/>
      <c r="B368" s="115"/>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row>
    <row r="369" spans="1:26" ht="15.75" customHeight="1" x14ac:dyDescent="0.25">
      <c r="A369" s="115"/>
      <c r="B369" s="115"/>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row>
    <row r="370" spans="1:26" ht="15.75" customHeight="1" x14ac:dyDescent="0.25">
      <c r="A370" s="115"/>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row>
    <row r="371" spans="1:26" ht="15.75" customHeight="1" x14ac:dyDescent="0.25">
      <c r="A371" s="115"/>
      <c r="B371" s="115"/>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row>
    <row r="372" spans="1:26" ht="15.75" customHeight="1" x14ac:dyDescent="0.25">
      <c r="A372" s="115"/>
      <c r="B372" s="115"/>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row>
    <row r="373" spans="1:26" ht="15.75" customHeight="1" x14ac:dyDescent="0.25">
      <c r="A373" s="115"/>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row>
    <row r="374" spans="1:26" ht="15.75" customHeight="1" x14ac:dyDescent="0.25">
      <c r="A374" s="115"/>
      <c r="B374" s="115"/>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row>
    <row r="375" spans="1:26" ht="15.75" customHeight="1" x14ac:dyDescent="0.25">
      <c r="A375" s="115"/>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row>
    <row r="376" spans="1:26" ht="15.75" customHeight="1" x14ac:dyDescent="0.25">
      <c r="A376" s="115"/>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row>
    <row r="377" spans="1:26" ht="15.75" customHeight="1" x14ac:dyDescent="0.25">
      <c r="A377" s="115"/>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row>
    <row r="378" spans="1:26" ht="15.75" customHeight="1" x14ac:dyDescent="0.25">
      <c r="A378" s="115"/>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row>
    <row r="379" spans="1:26" ht="15.75" customHeight="1" x14ac:dyDescent="0.25">
      <c r="A379" s="115"/>
      <c r="B379" s="115"/>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row>
    <row r="380" spans="1:26" ht="15.75" customHeight="1" x14ac:dyDescent="0.25">
      <c r="A380" s="115"/>
      <c r="B380" s="115"/>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row>
    <row r="381" spans="1:26" ht="15.75" customHeight="1" x14ac:dyDescent="0.25">
      <c r="A381" s="115"/>
      <c r="B381" s="115"/>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row>
    <row r="382" spans="1:26" ht="15.75" customHeight="1" x14ac:dyDescent="0.25">
      <c r="A382" s="115"/>
      <c r="B382" s="115"/>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row>
    <row r="383" spans="1:26" ht="15.75" customHeight="1" x14ac:dyDescent="0.25">
      <c r="A383" s="115"/>
      <c r="B383" s="115"/>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row>
    <row r="384" spans="1:26" ht="15.75" customHeight="1" x14ac:dyDescent="0.25">
      <c r="A384" s="115"/>
      <c r="B384" s="115"/>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row>
    <row r="385" spans="1:26" ht="15.75" customHeight="1" x14ac:dyDescent="0.25">
      <c r="A385" s="115"/>
      <c r="B385" s="115"/>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row>
    <row r="386" spans="1:26" ht="15.75" customHeight="1" x14ac:dyDescent="0.25">
      <c r="A386" s="115"/>
      <c r="B386" s="115"/>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row>
    <row r="387" spans="1:26" ht="15.75" customHeight="1" x14ac:dyDescent="0.25">
      <c r="A387" s="115"/>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row>
    <row r="388" spans="1:26" ht="15.75" customHeight="1" x14ac:dyDescent="0.25">
      <c r="A388" s="115"/>
      <c r="B388" s="115"/>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row>
    <row r="389" spans="1:26" ht="15.75" customHeight="1" x14ac:dyDescent="0.25">
      <c r="A389" s="115"/>
      <c r="B389" s="115"/>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row>
    <row r="390" spans="1:26" ht="15.75" customHeight="1" x14ac:dyDescent="0.25">
      <c r="A390" s="115"/>
      <c r="B390" s="115"/>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row>
    <row r="391" spans="1:26" ht="15.75" customHeight="1" x14ac:dyDescent="0.25">
      <c r="A391" s="115"/>
      <c r="B391" s="115"/>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row>
    <row r="392" spans="1:26" ht="15.75" customHeight="1" x14ac:dyDescent="0.25">
      <c r="A392" s="115"/>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row>
    <row r="393" spans="1:26" ht="15.75" customHeight="1" x14ac:dyDescent="0.25">
      <c r="A393" s="115"/>
      <c r="B393" s="115"/>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row>
    <row r="394" spans="1:26" ht="15.75" customHeight="1" x14ac:dyDescent="0.25">
      <c r="A394" s="115"/>
      <c r="B394" s="115"/>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row>
    <row r="395" spans="1:26" ht="15.75" customHeight="1" x14ac:dyDescent="0.25">
      <c r="A395" s="115"/>
      <c r="B395" s="115"/>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row>
    <row r="396" spans="1:26" ht="15.75" customHeight="1" x14ac:dyDescent="0.25">
      <c r="A396" s="115"/>
      <c r="B396" s="115"/>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row>
    <row r="397" spans="1:26" ht="15.75" customHeight="1" x14ac:dyDescent="0.25">
      <c r="A397" s="115"/>
      <c r="B397" s="115"/>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row>
    <row r="398" spans="1:26" ht="15.75" customHeight="1" x14ac:dyDescent="0.25">
      <c r="A398" s="115"/>
      <c r="B398" s="115"/>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row>
    <row r="399" spans="1:26" ht="15.75" customHeight="1" x14ac:dyDescent="0.25">
      <c r="A399" s="115"/>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row>
    <row r="400" spans="1:26" ht="15.75" customHeight="1" x14ac:dyDescent="0.25">
      <c r="A400" s="115"/>
      <c r="B400" s="115"/>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row>
    <row r="401" spans="1:26" ht="15.75" customHeight="1" x14ac:dyDescent="0.25">
      <c r="A401" s="115"/>
      <c r="B401" s="115"/>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row>
    <row r="402" spans="1:26" ht="15.75" customHeight="1" x14ac:dyDescent="0.25">
      <c r="A402" s="115"/>
      <c r="B402" s="115"/>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row>
    <row r="403" spans="1:26" ht="15.75" customHeight="1" x14ac:dyDescent="0.25">
      <c r="A403" s="115"/>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row>
    <row r="404" spans="1:26" ht="15.75" customHeight="1" x14ac:dyDescent="0.25">
      <c r="A404" s="115"/>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row>
    <row r="405" spans="1:26" ht="15.75" customHeight="1" x14ac:dyDescent="0.25">
      <c r="A405" s="115"/>
      <c r="B405" s="115"/>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row>
    <row r="406" spans="1:26" ht="15.75" customHeight="1" x14ac:dyDescent="0.25">
      <c r="A406" s="115"/>
      <c r="B406" s="115"/>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row>
    <row r="407" spans="1:26" ht="15.75" customHeight="1" x14ac:dyDescent="0.25">
      <c r="A407" s="115"/>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row>
    <row r="408" spans="1:26" ht="15.75" customHeight="1" x14ac:dyDescent="0.25">
      <c r="A408" s="115"/>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row>
    <row r="409" spans="1:26" ht="15.75" customHeight="1" x14ac:dyDescent="0.25">
      <c r="A409" s="115"/>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row>
    <row r="410" spans="1:26" ht="15.75" customHeight="1" x14ac:dyDescent="0.25">
      <c r="A410" s="115"/>
      <c r="B410" s="115"/>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row>
    <row r="411" spans="1:26" ht="15.75" customHeight="1" x14ac:dyDescent="0.25">
      <c r="A411" s="115"/>
      <c r="B411" s="115"/>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row>
    <row r="412" spans="1:26" ht="15.75" customHeight="1" x14ac:dyDescent="0.25">
      <c r="A412" s="115"/>
      <c r="B412" s="115"/>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row>
    <row r="413" spans="1:26" ht="15.75" customHeight="1" x14ac:dyDescent="0.25">
      <c r="A413" s="115"/>
      <c r="B413" s="115"/>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row>
    <row r="414" spans="1:26" ht="15.75" customHeight="1" x14ac:dyDescent="0.25">
      <c r="A414" s="115"/>
      <c r="B414" s="115"/>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row>
    <row r="415" spans="1:26" ht="15.75" customHeight="1" x14ac:dyDescent="0.25">
      <c r="A415" s="115"/>
      <c r="B415" s="115"/>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row>
    <row r="416" spans="1:26" ht="15.75" customHeight="1" x14ac:dyDescent="0.25">
      <c r="A416" s="115"/>
      <c r="B416" s="115"/>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row>
    <row r="417" spans="1:26" ht="15.75" customHeight="1" x14ac:dyDescent="0.25">
      <c r="A417" s="115"/>
      <c r="B417" s="115"/>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row>
    <row r="418" spans="1:26" ht="15.75" customHeight="1" x14ac:dyDescent="0.25">
      <c r="A418" s="115"/>
      <c r="B418" s="115"/>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row>
    <row r="419" spans="1:26" ht="15.75" customHeight="1" x14ac:dyDescent="0.25">
      <c r="A419" s="115"/>
      <c r="B419" s="115"/>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row>
    <row r="420" spans="1:26" ht="15.75" customHeight="1" x14ac:dyDescent="0.25">
      <c r="A420" s="115"/>
      <c r="B420" s="115"/>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row>
    <row r="421" spans="1:26" ht="15.75" customHeight="1" x14ac:dyDescent="0.25">
      <c r="A421" s="115"/>
      <c r="B421" s="115"/>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row>
    <row r="422" spans="1:26" ht="15.75" customHeight="1" x14ac:dyDescent="0.25">
      <c r="A422" s="115"/>
      <c r="B422" s="115"/>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row>
    <row r="423" spans="1:26" ht="15.75" customHeight="1" x14ac:dyDescent="0.25">
      <c r="A423" s="115"/>
      <c r="B423" s="115"/>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row>
    <row r="424" spans="1:26" ht="15.75" customHeight="1" x14ac:dyDescent="0.25">
      <c r="A424" s="115"/>
      <c r="B424" s="115"/>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row>
    <row r="425" spans="1:26" ht="15.75" customHeight="1" x14ac:dyDescent="0.25">
      <c r="A425" s="115"/>
      <c r="B425" s="115"/>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row>
    <row r="426" spans="1:26" ht="15.75" customHeight="1" x14ac:dyDescent="0.25">
      <c r="A426" s="115"/>
      <c r="B426" s="115"/>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row>
    <row r="427" spans="1:26" ht="15.75" customHeight="1" x14ac:dyDescent="0.25">
      <c r="A427" s="115"/>
      <c r="B427" s="115"/>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row>
    <row r="428" spans="1:26" ht="15.75" customHeight="1" x14ac:dyDescent="0.25">
      <c r="A428" s="115"/>
      <c r="B428" s="115"/>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row>
    <row r="429" spans="1:26" ht="15.75" customHeight="1" x14ac:dyDescent="0.25">
      <c r="A429" s="115"/>
      <c r="B429" s="115"/>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row>
    <row r="430" spans="1:26" ht="15.75" customHeight="1" x14ac:dyDescent="0.25">
      <c r="A430" s="115"/>
      <c r="B430" s="115"/>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row>
    <row r="431" spans="1:26" ht="15.75" customHeight="1" x14ac:dyDescent="0.25">
      <c r="A431" s="115"/>
      <c r="B431" s="115"/>
      <c r="C431" s="115"/>
      <c r="D431" s="115"/>
      <c r="E431" s="115"/>
      <c r="F431" s="115"/>
      <c r="G431" s="115"/>
      <c r="H431" s="115"/>
      <c r="I431" s="115"/>
      <c r="J431" s="115"/>
      <c r="K431" s="115"/>
      <c r="L431" s="115"/>
      <c r="M431" s="115"/>
      <c r="N431" s="115"/>
      <c r="O431" s="115"/>
      <c r="P431" s="115"/>
      <c r="Q431" s="115"/>
      <c r="R431" s="115"/>
      <c r="S431" s="115"/>
      <c r="T431" s="115"/>
      <c r="U431" s="115"/>
      <c r="V431" s="115"/>
      <c r="W431" s="115"/>
      <c r="X431" s="115"/>
      <c r="Y431" s="115"/>
      <c r="Z431" s="115"/>
    </row>
    <row r="432" spans="1:26" ht="15.75" customHeight="1" x14ac:dyDescent="0.25">
      <c r="A432" s="115"/>
      <c r="B432" s="115"/>
      <c r="C432" s="115"/>
      <c r="D432" s="115"/>
      <c r="E432" s="115"/>
      <c r="F432" s="115"/>
      <c r="G432" s="115"/>
      <c r="H432" s="115"/>
      <c r="I432" s="115"/>
      <c r="J432" s="115"/>
      <c r="K432" s="115"/>
      <c r="L432" s="115"/>
      <c r="M432" s="115"/>
      <c r="N432" s="115"/>
      <c r="O432" s="115"/>
      <c r="P432" s="115"/>
      <c r="Q432" s="115"/>
      <c r="R432" s="115"/>
      <c r="S432" s="115"/>
      <c r="T432" s="115"/>
      <c r="U432" s="115"/>
      <c r="V432" s="115"/>
      <c r="W432" s="115"/>
      <c r="X432" s="115"/>
      <c r="Y432" s="115"/>
      <c r="Z432" s="115"/>
    </row>
    <row r="433" spans="1:26" ht="15.75" customHeight="1" x14ac:dyDescent="0.25">
      <c r="A433" s="115"/>
      <c r="B433" s="115"/>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row>
    <row r="434" spans="1:26" ht="15.75" customHeight="1" x14ac:dyDescent="0.25">
      <c r="A434" s="115"/>
      <c r="B434" s="115"/>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row>
    <row r="435" spans="1:26" ht="15.75" customHeight="1" x14ac:dyDescent="0.25">
      <c r="A435" s="115"/>
      <c r="B435" s="115"/>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row>
    <row r="436" spans="1:26" ht="15.75" customHeight="1" x14ac:dyDescent="0.25">
      <c r="A436" s="115"/>
      <c r="B436" s="115"/>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row>
    <row r="437" spans="1:26" ht="15.75" customHeight="1" x14ac:dyDescent="0.25">
      <c r="A437" s="115"/>
      <c r="B437" s="115"/>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row>
    <row r="438" spans="1:26" ht="15.75" customHeight="1" x14ac:dyDescent="0.25">
      <c r="A438" s="115"/>
      <c r="B438" s="115"/>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row>
    <row r="439" spans="1:26" ht="15.75" customHeight="1" x14ac:dyDescent="0.25">
      <c r="A439" s="115"/>
      <c r="B439" s="115"/>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row>
    <row r="440" spans="1:26" ht="15.75" customHeight="1" x14ac:dyDescent="0.25">
      <c r="A440" s="115"/>
      <c r="B440" s="115"/>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row>
    <row r="441" spans="1:26" ht="15.75" customHeight="1" x14ac:dyDescent="0.25">
      <c r="A441" s="115"/>
      <c r="B441" s="115"/>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row>
    <row r="442" spans="1:26" ht="15.75" customHeight="1" x14ac:dyDescent="0.25">
      <c r="A442" s="115"/>
      <c r="B442" s="115"/>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row>
    <row r="443" spans="1:26" ht="15.75" customHeight="1" x14ac:dyDescent="0.25">
      <c r="A443" s="115"/>
      <c r="B443" s="115"/>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row>
    <row r="444" spans="1:26" ht="15.75" customHeight="1" x14ac:dyDescent="0.25">
      <c r="A444" s="115"/>
      <c r="B444" s="115"/>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row>
    <row r="445" spans="1:26" ht="15.75" customHeight="1" x14ac:dyDescent="0.25">
      <c r="A445" s="115"/>
      <c r="B445" s="115"/>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row>
    <row r="446" spans="1:26" ht="15.75" customHeight="1" x14ac:dyDescent="0.25">
      <c r="A446" s="115"/>
      <c r="B446" s="115"/>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row>
    <row r="447" spans="1:26" ht="15.75" customHeight="1" x14ac:dyDescent="0.25">
      <c r="A447" s="115"/>
      <c r="B447" s="115"/>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row>
    <row r="448" spans="1:26" ht="15.75" customHeight="1" x14ac:dyDescent="0.25">
      <c r="A448" s="115"/>
      <c r="B448" s="115"/>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row>
    <row r="449" spans="1:26" ht="15.75" customHeight="1" x14ac:dyDescent="0.25">
      <c r="A449" s="115"/>
      <c r="B449" s="115"/>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row>
    <row r="450" spans="1:26" ht="15.75" customHeight="1" x14ac:dyDescent="0.25">
      <c r="A450" s="115"/>
      <c r="B450" s="115"/>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row>
    <row r="451" spans="1:26" ht="15.75" customHeight="1" x14ac:dyDescent="0.25">
      <c r="A451" s="115"/>
      <c r="B451" s="115"/>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row>
    <row r="452" spans="1:26" ht="15.75" customHeight="1" x14ac:dyDescent="0.25">
      <c r="A452" s="115"/>
      <c r="B452" s="115"/>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row>
    <row r="453" spans="1:26" ht="15.75" customHeight="1" x14ac:dyDescent="0.25">
      <c r="A453" s="115"/>
      <c r="B453" s="115"/>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row>
    <row r="454" spans="1:26" ht="15.75" customHeight="1" x14ac:dyDescent="0.25">
      <c r="A454" s="115"/>
      <c r="B454" s="115"/>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row>
    <row r="455" spans="1:26" ht="15.75" customHeight="1" x14ac:dyDescent="0.25">
      <c r="A455" s="115"/>
      <c r="B455" s="115"/>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row>
    <row r="456" spans="1:26" ht="15.75" customHeight="1" x14ac:dyDescent="0.25">
      <c r="A456" s="115"/>
      <c r="B456" s="115"/>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row>
    <row r="457" spans="1:26" ht="15.75" customHeight="1" x14ac:dyDescent="0.25">
      <c r="A457" s="115"/>
      <c r="B457" s="115"/>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row>
    <row r="458" spans="1:26" ht="15.75" customHeight="1" x14ac:dyDescent="0.25">
      <c r="A458" s="115"/>
      <c r="B458" s="115"/>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row>
    <row r="459" spans="1:26" ht="15.75" customHeight="1" x14ac:dyDescent="0.25">
      <c r="A459" s="115"/>
      <c r="B459" s="115"/>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row>
    <row r="460" spans="1:26" ht="15.75" customHeight="1" x14ac:dyDescent="0.25">
      <c r="A460" s="115"/>
      <c r="B460" s="115"/>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row>
    <row r="461" spans="1:26" ht="15.75" customHeight="1" x14ac:dyDescent="0.25">
      <c r="A461" s="115"/>
      <c r="B461" s="115"/>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row>
    <row r="462" spans="1:26" ht="15.75" customHeight="1" x14ac:dyDescent="0.25">
      <c r="A462" s="115"/>
      <c r="B462" s="115"/>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row>
    <row r="463" spans="1:26" ht="15.75" customHeight="1" x14ac:dyDescent="0.25">
      <c r="A463" s="115"/>
      <c r="B463" s="115"/>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row>
    <row r="464" spans="1:26" ht="15.75" customHeight="1" x14ac:dyDescent="0.25">
      <c r="A464" s="115"/>
      <c r="B464" s="115"/>
      <c r="C464" s="115"/>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c r="Z464" s="115"/>
    </row>
    <row r="465" spans="1:26" ht="15.75" customHeight="1" x14ac:dyDescent="0.25">
      <c r="A465" s="115"/>
      <c r="B465" s="115"/>
      <c r="C465" s="115"/>
      <c r="D465" s="115"/>
      <c r="E465" s="115"/>
      <c r="F465" s="115"/>
      <c r="G465" s="115"/>
      <c r="H465" s="115"/>
      <c r="I465" s="115"/>
      <c r="J465" s="115"/>
      <c r="K465" s="115"/>
      <c r="L465" s="115"/>
      <c r="M465" s="115"/>
      <c r="N465" s="115"/>
      <c r="O465" s="115"/>
      <c r="P465" s="115"/>
      <c r="Q465" s="115"/>
      <c r="R465" s="115"/>
      <c r="S465" s="115"/>
      <c r="T465" s="115"/>
      <c r="U465" s="115"/>
      <c r="V465" s="115"/>
      <c r="W465" s="115"/>
      <c r="X465" s="115"/>
      <c r="Y465" s="115"/>
      <c r="Z465" s="115"/>
    </row>
    <row r="466" spans="1:26" ht="15.75" customHeight="1" x14ac:dyDescent="0.25">
      <c r="A466" s="115"/>
      <c r="B466" s="115"/>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row>
    <row r="467" spans="1:26" ht="15.75" customHeight="1" x14ac:dyDescent="0.25">
      <c r="A467" s="115"/>
      <c r="B467" s="115"/>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row>
    <row r="468" spans="1:26" ht="15.75" customHeight="1" x14ac:dyDescent="0.25">
      <c r="A468" s="115"/>
      <c r="B468" s="115"/>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row>
    <row r="469" spans="1:26" ht="15.75" customHeight="1" x14ac:dyDescent="0.25">
      <c r="A469" s="115"/>
      <c r="B469" s="115"/>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row>
    <row r="470" spans="1:26" ht="15.75" customHeight="1" x14ac:dyDescent="0.25">
      <c r="A470" s="115"/>
      <c r="B470" s="115"/>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row>
    <row r="471" spans="1:26" ht="15.75" customHeight="1" x14ac:dyDescent="0.25">
      <c r="A471" s="115"/>
      <c r="B471" s="115"/>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row>
    <row r="472" spans="1:26" ht="15.75" customHeight="1" x14ac:dyDescent="0.25">
      <c r="A472" s="115"/>
      <c r="B472" s="115"/>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row>
    <row r="473" spans="1:26" ht="15.75" customHeight="1" x14ac:dyDescent="0.25">
      <c r="A473" s="115"/>
      <c r="B473" s="115"/>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row>
    <row r="474" spans="1:26" ht="15.75" customHeight="1" x14ac:dyDescent="0.25">
      <c r="A474" s="115"/>
      <c r="B474" s="115"/>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row>
    <row r="475" spans="1:26" ht="15.75" customHeight="1" x14ac:dyDescent="0.25">
      <c r="A475" s="115"/>
      <c r="B475" s="115"/>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row>
    <row r="476" spans="1:26" ht="15.75" customHeight="1" x14ac:dyDescent="0.25">
      <c r="A476" s="115"/>
      <c r="B476" s="115"/>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row>
    <row r="477" spans="1:26" ht="15.75" customHeight="1" x14ac:dyDescent="0.25">
      <c r="A477" s="115"/>
      <c r="B477" s="115"/>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row>
    <row r="478" spans="1:26" ht="15.75" customHeight="1" x14ac:dyDescent="0.25">
      <c r="A478" s="115"/>
      <c r="B478" s="115"/>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row>
    <row r="479" spans="1:26" ht="15.75" customHeight="1" x14ac:dyDescent="0.25">
      <c r="A479" s="115"/>
      <c r="B479" s="115"/>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row>
    <row r="480" spans="1:26" ht="15.75" customHeight="1" x14ac:dyDescent="0.25">
      <c r="A480" s="115"/>
      <c r="B480" s="115"/>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row>
    <row r="481" spans="1:26" ht="15.75" customHeight="1" x14ac:dyDescent="0.25">
      <c r="A481" s="115"/>
      <c r="B481" s="115"/>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row>
    <row r="482" spans="1:26" ht="15.75" customHeight="1" x14ac:dyDescent="0.25">
      <c r="A482" s="115"/>
      <c r="B482" s="115"/>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row>
    <row r="483" spans="1:26" ht="15.75" customHeight="1" x14ac:dyDescent="0.25">
      <c r="A483" s="115"/>
      <c r="B483" s="115"/>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row>
    <row r="484" spans="1:26" ht="15.75" customHeight="1" x14ac:dyDescent="0.25">
      <c r="A484" s="115"/>
      <c r="B484" s="115"/>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row>
    <row r="485" spans="1:26" ht="15.75" customHeight="1" x14ac:dyDescent="0.25">
      <c r="A485" s="115"/>
      <c r="B485" s="115"/>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row>
    <row r="486" spans="1:26" ht="15.75" customHeight="1" x14ac:dyDescent="0.25">
      <c r="A486" s="115"/>
      <c r="B486" s="115"/>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row>
    <row r="487" spans="1:26" ht="15.75" customHeight="1" x14ac:dyDescent="0.25">
      <c r="A487" s="115"/>
      <c r="B487" s="115"/>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row>
    <row r="488" spans="1:26" ht="15.75" customHeight="1" x14ac:dyDescent="0.25">
      <c r="A488" s="115"/>
      <c r="B488" s="115"/>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row>
    <row r="489" spans="1:26" ht="15.75" customHeight="1" x14ac:dyDescent="0.25">
      <c r="A489" s="115"/>
      <c r="B489" s="115"/>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row>
    <row r="490" spans="1:26" ht="15.75" customHeight="1" x14ac:dyDescent="0.25">
      <c r="A490" s="115"/>
      <c r="B490" s="115"/>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row>
    <row r="491" spans="1:26" ht="15.75" customHeight="1" x14ac:dyDescent="0.25">
      <c r="A491" s="115"/>
      <c r="B491" s="115"/>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row>
    <row r="492" spans="1:26" ht="15.75" customHeight="1" x14ac:dyDescent="0.25">
      <c r="A492" s="115"/>
      <c r="B492" s="115"/>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row>
    <row r="493" spans="1:26" ht="15.75" customHeight="1" x14ac:dyDescent="0.25">
      <c r="A493" s="115"/>
      <c r="B493" s="115"/>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row>
    <row r="494" spans="1:26" ht="15.75" customHeight="1" x14ac:dyDescent="0.25">
      <c r="A494" s="115"/>
      <c r="B494" s="115"/>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row>
    <row r="495" spans="1:26" ht="15.75" customHeight="1" x14ac:dyDescent="0.25">
      <c r="A495" s="115"/>
      <c r="B495" s="115"/>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row>
    <row r="496" spans="1:26" ht="15.75" customHeight="1" x14ac:dyDescent="0.25">
      <c r="A496" s="115"/>
      <c r="B496" s="115"/>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row>
    <row r="497" spans="1:26" ht="15.75" customHeight="1" x14ac:dyDescent="0.25">
      <c r="A497" s="115"/>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row>
    <row r="498" spans="1:26" ht="15.75" customHeight="1" x14ac:dyDescent="0.25">
      <c r="A498" s="115"/>
      <c r="B498" s="115"/>
      <c r="C498" s="115"/>
      <c r="D498" s="115"/>
      <c r="E498" s="115"/>
      <c r="F498" s="115"/>
      <c r="G498" s="115"/>
      <c r="H498" s="115"/>
      <c r="I498" s="115"/>
      <c r="J498" s="115"/>
      <c r="K498" s="115"/>
      <c r="L498" s="115"/>
      <c r="M498" s="115"/>
      <c r="N498" s="115"/>
      <c r="O498" s="115"/>
      <c r="P498" s="115"/>
      <c r="Q498" s="115"/>
      <c r="R498" s="115"/>
      <c r="S498" s="115"/>
      <c r="T498" s="115"/>
      <c r="U498" s="115"/>
      <c r="V498" s="115"/>
      <c r="W498" s="115"/>
      <c r="X498" s="115"/>
      <c r="Y498" s="115"/>
      <c r="Z498" s="115"/>
    </row>
    <row r="499" spans="1:26" ht="15.75" customHeight="1" x14ac:dyDescent="0.25">
      <c r="A499" s="115"/>
      <c r="B499" s="115"/>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row>
    <row r="500" spans="1:26" ht="15.75" customHeight="1" x14ac:dyDescent="0.25">
      <c r="A500" s="115"/>
      <c r="B500" s="115"/>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row>
    <row r="501" spans="1:26" ht="15.75" customHeight="1" x14ac:dyDescent="0.25">
      <c r="A501" s="115"/>
      <c r="B501" s="115"/>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row>
    <row r="502" spans="1:26" ht="15.75" customHeight="1" x14ac:dyDescent="0.25">
      <c r="A502" s="115"/>
      <c r="B502" s="115"/>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row>
    <row r="503" spans="1:26" ht="15.75" customHeight="1" x14ac:dyDescent="0.25">
      <c r="A503" s="115"/>
      <c r="B503" s="115"/>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row>
    <row r="504" spans="1:26" ht="15.75" customHeight="1" x14ac:dyDescent="0.25">
      <c r="A504" s="115"/>
      <c r="B504" s="115"/>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row>
    <row r="505" spans="1:26" ht="15.75" customHeight="1" x14ac:dyDescent="0.25">
      <c r="A505" s="115"/>
      <c r="B505" s="115"/>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row>
    <row r="506" spans="1:26" ht="15.75" customHeight="1" x14ac:dyDescent="0.25">
      <c r="A506" s="115"/>
      <c r="B506" s="115"/>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row>
    <row r="507" spans="1:26" ht="15.75" customHeight="1" x14ac:dyDescent="0.25">
      <c r="A507" s="115"/>
      <c r="B507" s="115"/>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row>
    <row r="508" spans="1:26" ht="15.75" customHeight="1" x14ac:dyDescent="0.25">
      <c r="A508" s="115"/>
      <c r="B508" s="115"/>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row>
    <row r="509" spans="1:26" ht="15.75" customHeight="1" x14ac:dyDescent="0.25">
      <c r="A509" s="115"/>
      <c r="B509" s="115"/>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row>
    <row r="510" spans="1:26" ht="15.75" customHeight="1" x14ac:dyDescent="0.25">
      <c r="A510" s="115"/>
      <c r="B510" s="115"/>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row>
    <row r="511" spans="1:26" ht="15.75" customHeight="1" x14ac:dyDescent="0.25">
      <c r="A511" s="115"/>
      <c r="B511" s="115"/>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row>
    <row r="512" spans="1:26" ht="15.75" customHeight="1" x14ac:dyDescent="0.25">
      <c r="A512" s="115"/>
      <c r="B512" s="115"/>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row>
    <row r="513" spans="1:26" ht="15.75" customHeight="1" x14ac:dyDescent="0.25">
      <c r="A513" s="115"/>
      <c r="B513" s="115"/>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row>
    <row r="514" spans="1:26" ht="15.75" customHeight="1" x14ac:dyDescent="0.25">
      <c r="A514" s="115"/>
      <c r="B514" s="115"/>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row>
    <row r="515" spans="1:26" ht="15.75" customHeight="1" x14ac:dyDescent="0.25">
      <c r="A515" s="115"/>
      <c r="B515" s="115"/>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row>
    <row r="516" spans="1:26" ht="15.75" customHeight="1" x14ac:dyDescent="0.25">
      <c r="A516" s="115"/>
      <c r="B516" s="115"/>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row>
    <row r="517" spans="1:26" ht="15.75" customHeight="1" x14ac:dyDescent="0.25">
      <c r="A517" s="115"/>
      <c r="B517" s="115"/>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row>
    <row r="518" spans="1:26" ht="15.75" customHeight="1" x14ac:dyDescent="0.25">
      <c r="A518" s="115"/>
      <c r="B518" s="115"/>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row>
    <row r="519" spans="1:26" ht="15.75" customHeight="1" x14ac:dyDescent="0.25">
      <c r="A519" s="115"/>
      <c r="B519" s="115"/>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row>
    <row r="520" spans="1:26" ht="15.75" customHeight="1" x14ac:dyDescent="0.25">
      <c r="A520" s="115"/>
      <c r="B520" s="115"/>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row>
    <row r="521" spans="1:26" ht="15.75" customHeight="1" x14ac:dyDescent="0.25">
      <c r="A521" s="115"/>
      <c r="B521" s="115"/>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row>
    <row r="522" spans="1:26" ht="15.75" customHeight="1" x14ac:dyDescent="0.25">
      <c r="A522" s="115"/>
      <c r="B522" s="115"/>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row>
    <row r="523" spans="1:26" ht="15.75" customHeight="1" x14ac:dyDescent="0.25">
      <c r="A523" s="115"/>
      <c r="B523" s="115"/>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row>
    <row r="524" spans="1:26" ht="15.75" customHeight="1" x14ac:dyDescent="0.25">
      <c r="A524" s="115"/>
      <c r="B524" s="115"/>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row>
    <row r="525" spans="1:26" ht="15.75" customHeight="1" x14ac:dyDescent="0.25">
      <c r="A525" s="115"/>
      <c r="B525" s="115"/>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row>
    <row r="526" spans="1:26" ht="15.75" customHeight="1" x14ac:dyDescent="0.25">
      <c r="A526" s="115"/>
      <c r="B526" s="115"/>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row>
    <row r="527" spans="1:26" ht="15.75" customHeight="1" x14ac:dyDescent="0.25">
      <c r="A527" s="115"/>
      <c r="B527" s="115"/>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row>
    <row r="528" spans="1:26" ht="15.75" customHeight="1" x14ac:dyDescent="0.25">
      <c r="A528" s="115"/>
      <c r="B528" s="115"/>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row>
    <row r="529" spans="1:26" ht="15.75" customHeight="1" x14ac:dyDescent="0.25">
      <c r="A529" s="115"/>
      <c r="B529" s="115"/>
      <c r="C529" s="115"/>
      <c r="D529" s="115"/>
      <c r="E529" s="115"/>
      <c r="F529" s="115"/>
      <c r="G529" s="115"/>
      <c r="H529" s="115"/>
      <c r="I529" s="115"/>
      <c r="J529" s="115"/>
      <c r="K529" s="115"/>
      <c r="L529" s="115"/>
      <c r="M529" s="115"/>
      <c r="N529" s="115"/>
      <c r="O529" s="115"/>
      <c r="P529" s="115"/>
      <c r="Q529" s="115"/>
      <c r="R529" s="115"/>
      <c r="S529" s="115"/>
      <c r="T529" s="115"/>
      <c r="U529" s="115"/>
      <c r="V529" s="115"/>
      <c r="W529" s="115"/>
      <c r="X529" s="115"/>
      <c r="Y529" s="115"/>
      <c r="Z529" s="115"/>
    </row>
    <row r="530" spans="1:26" ht="15.75" customHeight="1" x14ac:dyDescent="0.25">
      <c r="A530" s="115"/>
      <c r="B530" s="115"/>
      <c r="C530" s="115"/>
      <c r="D530" s="115"/>
      <c r="E530" s="115"/>
      <c r="F530" s="115"/>
      <c r="G530" s="115"/>
      <c r="H530" s="115"/>
      <c r="I530" s="115"/>
      <c r="J530" s="115"/>
      <c r="K530" s="115"/>
      <c r="L530" s="115"/>
      <c r="M530" s="115"/>
      <c r="N530" s="115"/>
      <c r="O530" s="115"/>
      <c r="P530" s="115"/>
      <c r="Q530" s="115"/>
      <c r="R530" s="115"/>
      <c r="S530" s="115"/>
      <c r="T530" s="115"/>
      <c r="U530" s="115"/>
      <c r="V530" s="115"/>
      <c r="W530" s="115"/>
      <c r="X530" s="115"/>
      <c r="Y530" s="115"/>
      <c r="Z530" s="115"/>
    </row>
    <row r="531" spans="1:26" ht="15.75" customHeight="1" x14ac:dyDescent="0.25">
      <c r="A531" s="115"/>
      <c r="B531" s="115"/>
      <c r="C531" s="115"/>
      <c r="D531" s="115"/>
      <c r="E531" s="115"/>
      <c r="F531" s="115"/>
      <c r="G531" s="115"/>
      <c r="H531" s="115"/>
      <c r="I531" s="115"/>
      <c r="J531" s="115"/>
      <c r="K531" s="115"/>
      <c r="L531" s="115"/>
      <c r="M531" s="115"/>
      <c r="N531" s="115"/>
      <c r="O531" s="115"/>
      <c r="P531" s="115"/>
      <c r="Q531" s="115"/>
      <c r="R531" s="115"/>
      <c r="S531" s="115"/>
      <c r="T531" s="115"/>
      <c r="U531" s="115"/>
      <c r="V531" s="115"/>
      <c r="W531" s="115"/>
      <c r="X531" s="115"/>
      <c r="Y531" s="115"/>
      <c r="Z531" s="115"/>
    </row>
    <row r="532" spans="1:26" ht="15.75" customHeight="1" x14ac:dyDescent="0.25">
      <c r="A532" s="115"/>
      <c r="B532" s="115"/>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row>
    <row r="533" spans="1:26" ht="15.75" customHeight="1" x14ac:dyDescent="0.25">
      <c r="A533" s="115"/>
      <c r="B533" s="115"/>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row>
    <row r="534" spans="1:26" ht="15.75" customHeight="1" x14ac:dyDescent="0.25">
      <c r="A534" s="115"/>
      <c r="B534" s="115"/>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row>
    <row r="535" spans="1:26" ht="15.75" customHeight="1" x14ac:dyDescent="0.25">
      <c r="A535" s="115"/>
      <c r="B535" s="115"/>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row>
    <row r="536" spans="1:26" ht="15.75" customHeight="1" x14ac:dyDescent="0.25">
      <c r="A536" s="115"/>
      <c r="B536" s="115"/>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row>
    <row r="537" spans="1:26" ht="15.75" customHeight="1" x14ac:dyDescent="0.25">
      <c r="A537" s="115"/>
      <c r="B537" s="115"/>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row>
    <row r="538" spans="1:26" ht="15.75" customHeight="1" x14ac:dyDescent="0.25">
      <c r="A538" s="115"/>
      <c r="B538" s="115"/>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row>
    <row r="539" spans="1:26" ht="15.75" customHeight="1" x14ac:dyDescent="0.25">
      <c r="A539" s="115"/>
      <c r="B539" s="115"/>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row>
    <row r="540" spans="1:26" ht="15.75" customHeight="1" x14ac:dyDescent="0.25">
      <c r="A540" s="115"/>
      <c r="B540" s="115"/>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row>
    <row r="541" spans="1:26" ht="15.75" customHeight="1" x14ac:dyDescent="0.25">
      <c r="A541" s="115"/>
      <c r="B541" s="115"/>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row>
    <row r="542" spans="1:26" ht="15.75" customHeight="1" x14ac:dyDescent="0.25">
      <c r="A542" s="115"/>
      <c r="B542" s="115"/>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row>
    <row r="543" spans="1:26" ht="15.75" customHeight="1" x14ac:dyDescent="0.25">
      <c r="A543" s="115"/>
      <c r="B543" s="115"/>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row>
    <row r="544" spans="1:26" ht="15.75" customHeight="1" x14ac:dyDescent="0.25">
      <c r="A544" s="115"/>
      <c r="B544" s="115"/>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row>
    <row r="545" spans="1:26" ht="15.75" customHeight="1" x14ac:dyDescent="0.25">
      <c r="A545" s="115"/>
      <c r="B545" s="115"/>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row>
    <row r="546" spans="1:26" ht="15.75" customHeight="1" x14ac:dyDescent="0.25">
      <c r="A546" s="115"/>
      <c r="B546" s="115"/>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row>
    <row r="547" spans="1:26" ht="15.75" customHeight="1" x14ac:dyDescent="0.25">
      <c r="A547" s="115"/>
      <c r="B547" s="115"/>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row>
    <row r="548" spans="1:26" ht="15.75" customHeight="1" x14ac:dyDescent="0.25">
      <c r="A548" s="115"/>
      <c r="B548" s="115"/>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row>
    <row r="549" spans="1:26" ht="15.75" customHeight="1" x14ac:dyDescent="0.25">
      <c r="A549" s="115"/>
      <c r="B549" s="115"/>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row>
    <row r="550" spans="1:26" ht="15.75" customHeight="1" x14ac:dyDescent="0.25">
      <c r="A550" s="115"/>
      <c r="B550" s="115"/>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row>
    <row r="551" spans="1:26" ht="15.75" customHeight="1" x14ac:dyDescent="0.25">
      <c r="A551" s="115"/>
      <c r="B551" s="115"/>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row>
    <row r="552" spans="1:26" ht="15.75" customHeight="1" x14ac:dyDescent="0.25">
      <c r="A552" s="115"/>
      <c r="B552" s="115"/>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row>
    <row r="553" spans="1:26" ht="15.75" customHeight="1" x14ac:dyDescent="0.25">
      <c r="A553" s="115"/>
      <c r="B553" s="115"/>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row>
    <row r="554" spans="1:26" ht="15.75" customHeight="1" x14ac:dyDescent="0.25">
      <c r="A554" s="115"/>
      <c r="B554" s="115"/>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row>
    <row r="555" spans="1:26" ht="15.75" customHeight="1" x14ac:dyDescent="0.25">
      <c r="A555" s="115"/>
      <c r="B555" s="115"/>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row>
    <row r="556" spans="1:26" ht="15.75" customHeight="1" x14ac:dyDescent="0.25">
      <c r="A556" s="115"/>
      <c r="B556" s="115"/>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row>
    <row r="557" spans="1:26" ht="15.75" customHeight="1" x14ac:dyDescent="0.25">
      <c r="A557" s="115"/>
      <c r="B557" s="115"/>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row>
    <row r="558" spans="1:26" ht="15.75" customHeight="1" x14ac:dyDescent="0.25">
      <c r="A558" s="115"/>
      <c r="B558" s="115"/>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row>
    <row r="559" spans="1:26" ht="15.75" customHeight="1" x14ac:dyDescent="0.25">
      <c r="A559" s="115"/>
      <c r="B559" s="115"/>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row>
    <row r="560" spans="1:26" ht="15.75" customHeight="1" x14ac:dyDescent="0.25">
      <c r="A560" s="115"/>
      <c r="B560" s="115"/>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row>
    <row r="561" spans="1:26" ht="15.75" customHeight="1" x14ac:dyDescent="0.25">
      <c r="A561" s="115"/>
      <c r="B561" s="115"/>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row>
    <row r="562" spans="1:26" ht="15.75" customHeight="1" x14ac:dyDescent="0.25">
      <c r="A562" s="115"/>
      <c r="B562" s="115"/>
      <c r="C562" s="115"/>
      <c r="D562" s="115"/>
      <c r="E562" s="115"/>
      <c r="F562" s="115"/>
      <c r="G562" s="115"/>
      <c r="H562" s="115"/>
      <c r="I562" s="115"/>
      <c r="J562" s="115"/>
      <c r="K562" s="115"/>
      <c r="L562" s="115"/>
      <c r="M562" s="115"/>
      <c r="N562" s="115"/>
      <c r="O562" s="115"/>
      <c r="P562" s="115"/>
      <c r="Q562" s="115"/>
      <c r="R562" s="115"/>
      <c r="S562" s="115"/>
      <c r="T562" s="115"/>
      <c r="U562" s="115"/>
      <c r="V562" s="115"/>
      <c r="W562" s="115"/>
      <c r="X562" s="115"/>
      <c r="Y562" s="115"/>
      <c r="Z562" s="115"/>
    </row>
    <row r="563" spans="1:26" ht="15.75" customHeight="1" x14ac:dyDescent="0.25">
      <c r="A563" s="115"/>
      <c r="B563" s="115"/>
      <c r="C563" s="115"/>
      <c r="D563" s="115"/>
      <c r="E563" s="115"/>
      <c r="F563" s="115"/>
      <c r="G563" s="115"/>
      <c r="H563" s="115"/>
      <c r="I563" s="115"/>
      <c r="J563" s="115"/>
      <c r="K563" s="115"/>
      <c r="L563" s="115"/>
      <c r="M563" s="115"/>
      <c r="N563" s="115"/>
      <c r="O563" s="115"/>
      <c r="P563" s="115"/>
      <c r="Q563" s="115"/>
      <c r="R563" s="115"/>
      <c r="S563" s="115"/>
      <c r="T563" s="115"/>
      <c r="U563" s="115"/>
      <c r="V563" s="115"/>
      <c r="W563" s="115"/>
      <c r="X563" s="115"/>
      <c r="Y563" s="115"/>
      <c r="Z563" s="115"/>
    </row>
    <row r="564" spans="1:26" ht="15.75" customHeight="1" x14ac:dyDescent="0.25">
      <c r="A564" s="115"/>
      <c r="B564" s="115"/>
      <c r="C564" s="115"/>
      <c r="D564" s="115"/>
      <c r="E564" s="115"/>
      <c r="F564" s="115"/>
      <c r="G564" s="115"/>
      <c r="H564" s="115"/>
      <c r="I564" s="115"/>
      <c r="J564" s="115"/>
      <c r="K564" s="115"/>
      <c r="L564" s="115"/>
      <c r="M564" s="115"/>
      <c r="N564" s="115"/>
      <c r="O564" s="115"/>
      <c r="P564" s="115"/>
      <c r="Q564" s="115"/>
      <c r="R564" s="115"/>
      <c r="S564" s="115"/>
      <c r="T564" s="115"/>
      <c r="U564" s="115"/>
      <c r="V564" s="115"/>
      <c r="W564" s="115"/>
      <c r="X564" s="115"/>
      <c r="Y564" s="115"/>
      <c r="Z564" s="115"/>
    </row>
    <row r="565" spans="1:26" ht="15.75" customHeight="1" x14ac:dyDescent="0.25">
      <c r="A565" s="115"/>
      <c r="B565" s="115"/>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row>
    <row r="566" spans="1:26" ht="15.75" customHeight="1" x14ac:dyDescent="0.25">
      <c r="A566" s="115"/>
      <c r="B566" s="115"/>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row>
    <row r="567" spans="1:26" ht="15.75" customHeight="1" x14ac:dyDescent="0.25">
      <c r="A567" s="115"/>
      <c r="B567" s="115"/>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row>
    <row r="568" spans="1:26" ht="15.75" customHeight="1" x14ac:dyDescent="0.25">
      <c r="A568" s="115"/>
      <c r="B568" s="115"/>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row>
    <row r="569" spans="1:26" ht="15.75" customHeight="1" x14ac:dyDescent="0.25">
      <c r="A569" s="115"/>
      <c r="B569" s="115"/>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row>
    <row r="570" spans="1:26" ht="15.75" customHeight="1" x14ac:dyDescent="0.25">
      <c r="A570" s="115"/>
      <c r="B570" s="115"/>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row>
    <row r="571" spans="1:26" ht="15.75" customHeight="1" x14ac:dyDescent="0.25">
      <c r="A571" s="115"/>
      <c r="B571" s="115"/>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row>
    <row r="572" spans="1:26" ht="15.75" customHeight="1" x14ac:dyDescent="0.25">
      <c r="A572" s="115"/>
      <c r="B572" s="115"/>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row>
    <row r="573" spans="1:26" ht="15.75" customHeight="1" x14ac:dyDescent="0.25">
      <c r="A573" s="115"/>
      <c r="B573" s="115"/>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row>
    <row r="574" spans="1:26" ht="15.75" customHeight="1" x14ac:dyDescent="0.25">
      <c r="A574" s="115"/>
      <c r="B574" s="115"/>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row>
    <row r="575" spans="1:26" ht="15.75" customHeight="1" x14ac:dyDescent="0.25">
      <c r="A575" s="115"/>
      <c r="B575" s="115"/>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row>
    <row r="576" spans="1:26" ht="15.75" customHeight="1" x14ac:dyDescent="0.25">
      <c r="A576" s="115"/>
      <c r="B576" s="115"/>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row>
    <row r="577" spans="1:26" ht="15.75" customHeight="1" x14ac:dyDescent="0.25">
      <c r="A577" s="115"/>
      <c r="B577" s="115"/>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row>
    <row r="578" spans="1:26" ht="15.75" customHeight="1" x14ac:dyDescent="0.25">
      <c r="A578" s="115"/>
      <c r="B578" s="115"/>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row>
    <row r="579" spans="1:26" ht="15.75" customHeight="1" x14ac:dyDescent="0.25">
      <c r="A579" s="115"/>
      <c r="B579" s="115"/>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row>
    <row r="580" spans="1:26" ht="15.75" customHeight="1" x14ac:dyDescent="0.25">
      <c r="A580" s="115"/>
      <c r="B580" s="115"/>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row>
    <row r="581" spans="1:26" ht="15.75" customHeight="1" x14ac:dyDescent="0.25">
      <c r="A581" s="115"/>
      <c r="B581" s="115"/>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row>
    <row r="582" spans="1:26" ht="15.75" customHeight="1" x14ac:dyDescent="0.25">
      <c r="A582" s="115"/>
      <c r="B582" s="115"/>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row>
    <row r="583" spans="1:26" ht="15.75" customHeight="1" x14ac:dyDescent="0.25">
      <c r="A583" s="115"/>
      <c r="B583" s="115"/>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row>
    <row r="584" spans="1:26" ht="15.75" customHeight="1" x14ac:dyDescent="0.25">
      <c r="A584" s="115"/>
      <c r="B584" s="115"/>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row>
    <row r="585" spans="1:26" ht="15.75" customHeight="1" x14ac:dyDescent="0.25">
      <c r="A585" s="115"/>
      <c r="B585" s="115"/>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row>
    <row r="586" spans="1:26" ht="15.75" customHeight="1" x14ac:dyDescent="0.25">
      <c r="A586" s="115"/>
      <c r="B586" s="115"/>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row>
    <row r="587" spans="1:26" ht="15.75" customHeight="1" x14ac:dyDescent="0.25">
      <c r="A587" s="115"/>
      <c r="B587" s="115"/>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row>
    <row r="588" spans="1:26" ht="15.75" customHeight="1" x14ac:dyDescent="0.25">
      <c r="A588" s="115"/>
      <c r="B588" s="115"/>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row>
    <row r="589" spans="1:26" ht="15.75" customHeight="1" x14ac:dyDescent="0.25">
      <c r="A589" s="115"/>
      <c r="B589" s="115"/>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row>
    <row r="590" spans="1:26" ht="15.75" customHeight="1" x14ac:dyDescent="0.25">
      <c r="A590" s="115"/>
      <c r="B590" s="115"/>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row>
    <row r="591" spans="1:26" ht="15.75" customHeight="1" x14ac:dyDescent="0.25">
      <c r="A591" s="115"/>
      <c r="B591" s="115"/>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row>
    <row r="592" spans="1:26" ht="15.75" customHeight="1" x14ac:dyDescent="0.25">
      <c r="A592" s="115"/>
      <c r="B592" s="115"/>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row>
    <row r="593" spans="1:26" ht="15.75" customHeight="1" x14ac:dyDescent="0.25">
      <c r="A593" s="115"/>
      <c r="B593" s="115"/>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row>
    <row r="594" spans="1:26" ht="15.75" customHeight="1" x14ac:dyDescent="0.25">
      <c r="A594" s="115"/>
      <c r="B594" s="115"/>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row>
    <row r="595" spans="1:26" ht="15.75" customHeight="1" x14ac:dyDescent="0.25">
      <c r="A595" s="115"/>
      <c r="B595" s="115"/>
      <c r="C595" s="115"/>
      <c r="D595" s="115"/>
      <c r="E595" s="115"/>
      <c r="F595" s="115"/>
      <c r="G595" s="115"/>
      <c r="H595" s="115"/>
      <c r="I595" s="115"/>
      <c r="J595" s="115"/>
      <c r="K595" s="115"/>
      <c r="L595" s="115"/>
      <c r="M595" s="115"/>
      <c r="N595" s="115"/>
      <c r="O595" s="115"/>
      <c r="P595" s="115"/>
      <c r="Q595" s="115"/>
      <c r="R595" s="115"/>
      <c r="S595" s="115"/>
      <c r="T595" s="115"/>
      <c r="U595" s="115"/>
      <c r="V595" s="115"/>
      <c r="W595" s="115"/>
      <c r="X595" s="115"/>
      <c r="Y595" s="115"/>
      <c r="Z595" s="115"/>
    </row>
    <row r="596" spans="1:26" ht="15.75" customHeight="1" x14ac:dyDescent="0.25">
      <c r="A596" s="115"/>
      <c r="B596" s="115"/>
      <c r="C596" s="115"/>
      <c r="D596" s="115"/>
      <c r="E596" s="115"/>
      <c r="F596" s="115"/>
      <c r="G596" s="115"/>
      <c r="H596" s="115"/>
      <c r="I596" s="115"/>
      <c r="J596" s="115"/>
      <c r="K596" s="115"/>
      <c r="L596" s="115"/>
      <c r="M596" s="115"/>
      <c r="N596" s="115"/>
      <c r="O596" s="115"/>
      <c r="P596" s="115"/>
      <c r="Q596" s="115"/>
      <c r="R596" s="115"/>
      <c r="S596" s="115"/>
      <c r="T596" s="115"/>
      <c r="U596" s="115"/>
      <c r="V596" s="115"/>
      <c r="W596" s="115"/>
      <c r="X596" s="115"/>
      <c r="Y596" s="115"/>
      <c r="Z596" s="115"/>
    </row>
    <row r="597" spans="1:26" ht="15.75" customHeight="1" x14ac:dyDescent="0.25">
      <c r="A597" s="115"/>
      <c r="B597" s="115"/>
      <c r="C597" s="115"/>
      <c r="D597" s="115"/>
      <c r="E597" s="115"/>
      <c r="F597" s="115"/>
      <c r="G597" s="115"/>
      <c r="H597" s="115"/>
      <c r="I597" s="115"/>
      <c r="J597" s="115"/>
      <c r="K597" s="115"/>
      <c r="L597" s="115"/>
      <c r="M597" s="115"/>
      <c r="N597" s="115"/>
      <c r="O597" s="115"/>
      <c r="P597" s="115"/>
      <c r="Q597" s="115"/>
      <c r="R597" s="115"/>
      <c r="S597" s="115"/>
      <c r="T597" s="115"/>
      <c r="U597" s="115"/>
      <c r="V597" s="115"/>
      <c r="W597" s="115"/>
      <c r="X597" s="115"/>
      <c r="Y597" s="115"/>
      <c r="Z597" s="115"/>
    </row>
    <row r="598" spans="1:26" ht="15.75" customHeight="1" x14ac:dyDescent="0.25">
      <c r="A598" s="115"/>
      <c r="B598" s="115"/>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row>
    <row r="599" spans="1:26" ht="15.75" customHeight="1" x14ac:dyDescent="0.25">
      <c r="A599" s="115"/>
      <c r="B599" s="115"/>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row>
    <row r="600" spans="1:26" ht="15.75" customHeight="1" x14ac:dyDescent="0.25">
      <c r="A600" s="115"/>
      <c r="B600" s="115"/>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row>
    <row r="601" spans="1:26" ht="15.75" customHeight="1" x14ac:dyDescent="0.25">
      <c r="A601" s="115"/>
      <c r="B601" s="115"/>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row>
    <row r="602" spans="1:26" ht="15.75" customHeight="1" x14ac:dyDescent="0.25">
      <c r="A602" s="115"/>
      <c r="B602" s="115"/>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row>
    <row r="603" spans="1:26" ht="15.75" customHeight="1" x14ac:dyDescent="0.25">
      <c r="A603" s="115"/>
      <c r="B603" s="115"/>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row>
    <row r="604" spans="1:26" ht="15.75" customHeight="1" x14ac:dyDescent="0.25">
      <c r="A604" s="115"/>
      <c r="B604" s="115"/>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row>
    <row r="605" spans="1:26" ht="15.75" customHeight="1" x14ac:dyDescent="0.25">
      <c r="A605" s="115"/>
      <c r="B605" s="115"/>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row>
    <row r="606" spans="1:26" ht="15.75" customHeight="1" x14ac:dyDescent="0.25">
      <c r="A606" s="115"/>
      <c r="B606" s="115"/>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row>
    <row r="607" spans="1:26" ht="15.75" customHeight="1" x14ac:dyDescent="0.25">
      <c r="A607" s="115"/>
      <c r="B607" s="115"/>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row>
    <row r="608" spans="1:26" ht="15.75" customHeight="1" x14ac:dyDescent="0.25">
      <c r="A608" s="115"/>
      <c r="B608" s="115"/>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row>
    <row r="609" spans="1:26" ht="15.75" customHeight="1" x14ac:dyDescent="0.25">
      <c r="A609" s="115"/>
      <c r="B609" s="115"/>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row>
    <row r="610" spans="1:26" ht="15.75" customHeight="1" x14ac:dyDescent="0.25">
      <c r="A610" s="115"/>
      <c r="B610" s="115"/>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row>
    <row r="611" spans="1:26" ht="15.75" customHeight="1" x14ac:dyDescent="0.25">
      <c r="A611" s="115"/>
      <c r="B611" s="115"/>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row>
    <row r="612" spans="1:26" ht="15.75" customHeight="1" x14ac:dyDescent="0.25">
      <c r="A612" s="115"/>
      <c r="B612" s="115"/>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row>
    <row r="613" spans="1:26" ht="15.75" customHeight="1" x14ac:dyDescent="0.25">
      <c r="A613" s="115"/>
      <c r="B613" s="115"/>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row>
    <row r="614" spans="1:26" ht="15.75" customHeight="1" x14ac:dyDescent="0.25">
      <c r="A614" s="115"/>
      <c r="B614" s="115"/>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row>
    <row r="615" spans="1:26" ht="15.75" customHeight="1" x14ac:dyDescent="0.25">
      <c r="A615" s="115"/>
      <c r="B615" s="115"/>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row>
    <row r="616" spans="1:26" ht="15.75" customHeight="1" x14ac:dyDescent="0.25">
      <c r="A616" s="115"/>
      <c r="B616" s="115"/>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row>
    <row r="617" spans="1:26" ht="15.75" customHeight="1" x14ac:dyDescent="0.25">
      <c r="A617" s="115"/>
      <c r="B617" s="115"/>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row>
    <row r="618" spans="1:26" ht="15.75" customHeight="1" x14ac:dyDescent="0.25">
      <c r="A618" s="115"/>
      <c r="B618" s="115"/>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row>
    <row r="619" spans="1:26" ht="15.75" customHeight="1" x14ac:dyDescent="0.25">
      <c r="A619" s="115"/>
      <c r="B619" s="115"/>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row>
    <row r="620" spans="1:26" ht="15.75" customHeight="1" x14ac:dyDescent="0.25">
      <c r="A620" s="115"/>
      <c r="B620" s="115"/>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row>
    <row r="621" spans="1:26" ht="15.75" customHeight="1" x14ac:dyDescent="0.25">
      <c r="A621" s="115"/>
      <c r="B621" s="115"/>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row>
    <row r="622" spans="1:26" ht="15.75" customHeight="1" x14ac:dyDescent="0.25">
      <c r="A622" s="115"/>
      <c r="B622" s="115"/>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row>
    <row r="623" spans="1:26" ht="15.75" customHeight="1" x14ac:dyDescent="0.25">
      <c r="A623" s="115"/>
      <c r="B623" s="115"/>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row>
    <row r="624" spans="1:26" ht="15.75" customHeight="1" x14ac:dyDescent="0.25">
      <c r="A624" s="115"/>
      <c r="B624" s="115"/>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row>
    <row r="625" spans="1:26" ht="15.75" customHeight="1" x14ac:dyDescent="0.25">
      <c r="A625" s="115"/>
      <c r="B625" s="115"/>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row>
    <row r="626" spans="1:26" ht="15.75" customHeight="1" x14ac:dyDescent="0.25">
      <c r="A626" s="115"/>
      <c r="B626" s="115"/>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row>
    <row r="627" spans="1:26" ht="15.75" customHeight="1" x14ac:dyDescent="0.25">
      <c r="A627" s="115"/>
      <c r="B627" s="115"/>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row>
    <row r="628" spans="1:26" ht="15.75" customHeight="1" x14ac:dyDescent="0.25">
      <c r="A628" s="115"/>
      <c r="B628" s="115"/>
      <c r="C628" s="115"/>
      <c r="D628" s="115"/>
      <c r="E628" s="115"/>
      <c r="F628" s="115"/>
      <c r="G628" s="115"/>
      <c r="H628" s="115"/>
      <c r="I628" s="115"/>
      <c r="J628" s="115"/>
      <c r="K628" s="115"/>
      <c r="L628" s="115"/>
      <c r="M628" s="115"/>
      <c r="N628" s="115"/>
      <c r="O628" s="115"/>
      <c r="P628" s="115"/>
      <c r="Q628" s="115"/>
      <c r="R628" s="115"/>
      <c r="S628" s="115"/>
      <c r="T628" s="115"/>
      <c r="U628" s="115"/>
      <c r="V628" s="115"/>
      <c r="W628" s="115"/>
      <c r="X628" s="115"/>
      <c r="Y628" s="115"/>
      <c r="Z628" s="115"/>
    </row>
    <row r="629" spans="1:26" ht="15.75" customHeight="1" x14ac:dyDescent="0.25">
      <c r="A629" s="115"/>
      <c r="B629" s="115"/>
      <c r="C629" s="115"/>
      <c r="D629" s="115"/>
      <c r="E629" s="115"/>
      <c r="F629" s="115"/>
      <c r="G629" s="115"/>
      <c r="H629" s="115"/>
      <c r="I629" s="115"/>
      <c r="J629" s="115"/>
      <c r="K629" s="115"/>
      <c r="L629" s="115"/>
      <c r="M629" s="115"/>
      <c r="N629" s="115"/>
      <c r="O629" s="115"/>
      <c r="P629" s="115"/>
      <c r="Q629" s="115"/>
      <c r="R629" s="115"/>
      <c r="S629" s="115"/>
      <c r="T629" s="115"/>
      <c r="U629" s="115"/>
      <c r="V629" s="115"/>
      <c r="W629" s="115"/>
      <c r="X629" s="115"/>
      <c r="Y629" s="115"/>
      <c r="Z629" s="115"/>
    </row>
    <row r="630" spans="1:26" ht="15.75" customHeight="1" x14ac:dyDescent="0.25">
      <c r="A630" s="115"/>
      <c r="B630" s="115"/>
      <c r="C630" s="115"/>
      <c r="D630" s="115"/>
      <c r="E630" s="115"/>
      <c r="F630" s="115"/>
      <c r="G630" s="115"/>
      <c r="H630" s="115"/>
      <c r="I630" s="115"/>
      <c r="J630" s="115"/>
      <c r="K630" s="115"/>
      <c r="L630" s="115"/>
      <c r="M630" s="115"/>
      <c r="N630" s="115"/>
      <c r="O630" s="115"/>
      <c r="P630" s="115"/>
      <c r="Q630" s="115"/>
      <c r="R630" s="115"/>
      <c r="S630" s="115"/>
      <c r="T630" s="115"/>
      <c r="U630" s="115"/>
      <c r="V630" s="115"/>
      <c r="W630" s="115"/>
      <c r="X630" s="115"/>
      <c r="Y630" s="115"/>
      <c r="Z630" s="115"/>
    </row>
    <row r="631" spans="1:26" ht="15.75" customHeight="1" x14ac:dyDescent="0.25">
      <c r="A631" s="115"/>
      <c r="B631" s="115"/>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row>
    <row r="632" spans="1:26" ht="15.75" customHeight="1" x14ac:dyDescent="0.25">
      <c r="A632" s="115"/>
      <c r="B632" s="115"/>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row>
    <row r="633" spans="1:26" ht="15.75" customHeight="1" x14ac:dyDescent="0.25">
      <c r="A633" s="115"/>
      <c r="B633" s="115"/>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row>
    <row r="634" spans="1:26" ht="15.75" customHeight="1" x14ac:dyDescent="0.25">
      <c r="A634" s="115"/>
      <c r="B634" s="115"/>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row>
    <row r="635" spans="1:26" ht="15.75" customHeight="1" x14ac:dyDescent="0.25">
      <c r="A635" s="115"/>
      <c r="B635" s="115"/>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row>
    <row r="636" spans="1:26" ht="15.75" customHeight="1" x14ac:dyDescent="0.25">
      <c r="A636" s="115"/>
      <c r="B636" s="115"/>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row>
    <row r="637" spans="1:26" ht="15.75" customHeight="1" x14ac:dyDescent="0.25">
      <c r="A637" s="115"/>
      <c r="B637" s="115"/>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row>
    <row r="638" spans="1:26" ht="15.75" customHeight="1" x14ac:dyDescent="0.25">
      <c r="A638" s="115"/>
      <c r="B638" s="115"/>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row>
    <row r="639" spans="1:26" ht="15.75" customHeight="1" x14ac:dyDescent="0.25">
      <c r="A639" s="115"/>
      <c r="B639" s="115"/>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row>
    <row r="640" spans="1:26" ht="15.75" customHeight="1" x14ac:dyDescent="0.25">
      <c r="A640" s="115"/>
      <c r="B640" s="115"/>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row>
    <row r="641" spans="1:26" ht="15.75" customHeight="1" x14ac:dyDescent="0.25">
      <c r="A641" s="115"/>
      <c r="B641" s="115"/>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row>
    <row r="642" spans="1:26" ht="15.75" customHeight="1" x14ac:dyDescent="0.25">
      <c r="A642" s="115"/>
      <c r="B642" s="115"/>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row>
    <row r="643" spans="1:26" ht="15.75" customHeight="1" x14ac:dyDescent="0.25">
      <c r="A643" s="115"/>
      <c r="B643" s="115"/>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row>
    <row r="644" spans="1:26" ht="15.75" customHeight="1" x14ac:dyDescent="0.25">
      <c r="A644" s="115"/>
      <c r="B644" s="115"/>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row>
    <row r="645" spans="1:26" ht="15.75" customHeight="1" x14ac:dyDescent="0.25">
      <c r="A645" s="115"/>
      <c r="B645" s="115"/>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row>
    <row r="646" spans="1:26" ht="15.75" customHeight="1" x14ac:dyDescent="0.25">
      <c r="A646" s="115"/>
      <c r="B646" s="115"/>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row>
    <row r="647" spans="1:26" ht="15.75" customHeight="1" x14ac:dyDescent="0.25">
      <c r="A647" s="115"/>
      <c r="B647" s="115"/>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row>
    <row r="648" spans="1:26" ht="15.75" customHeight="1" x14ac:dyDescent="0.25">
      <c r="A648" s="115"/>
      <c r="B648" s="115"/>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row>
    <row r="649" spans="1:26" ht="15.75" customHeight="1" x14ac:dyDescent="0.25">
      <c r="A649" s="115"/>
      <c r="B649" s="115"/>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row>
    <row r="650" spans="1:26" ht="15.75" customHeight="1" x14ac:dyDescent="0.25">
      <c r="A650" s="115"/>
      <c r="B650" s="115"/>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row>
    <row r="651" spans="1:26" ht="15.75" customHeight="1" x14ac:dyDescent="0.25">
      <c r="A651" s="115"/>
      <c r="B651" s="115"/>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row>
    <row r="652" spans="1:26" ht="15.75" customHeight="1" x14ac:dyDescent="0.25">
      <c r="A652" s="115"/>
      <c r="B652" s="115"/>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row>
    <row r="653" spans="1:26" ht="15.75" customHeight="1" x14ac:dyDescent="0.25">
      <c r="A653" s="115"/>
      <c r="B653" s="115"/>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row>
    <row r="654" spans="1:26" ht="15.75" customHeight="1" x14ac:dyDescent="0.25">
      <c r="A654" s="115"/>
      <c r="B654" s="115"/>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row>
    <row r="655" spans="1:26" ht="15.75" customHeight="1" x14ac:dyDescent="0.25">
      <c r="A655" s="115"/>
      <c r="B655" s="115"/>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row>
    <row r="656" spans="1:26" ht="15.75" customHeight="1" x14ac:dyDescent="0.25">
      <c r="A656" s="115"/>
      <c r="B656" s="115"/>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row>
    <row r="657" spans="1:26" ht="15.75" customHeight="1" x14ac:dyDescent="0.25">
      <c r="A657" s="115"/>
      <c r="B657" s="115"/>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row>
    <row r="658" spans="1:26" ht="15.75" customHeight="1" x14ac:dyDescent="0.25">
      <c r="A658" s="115"/>
      <c r="B658" s="115"/>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row>
    <row r="659" spans="1:26" ht="15.75" customHeight="1" x14ac:dyDescent="0.25">
      <c r="A659" s="115"/>
      <c r="B659" s="115"/>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row>
    <row r="660" spans="1:26" ht="15.75" customHeight="1" x14ac:dyDescent="0.25">
      <c r="A660" s="115"/>
      <c r="B660" s="115"/>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row>
    <row r="661" spans="1:26" ht="15.75" customHeight="1" x14ac:dyDescent="0.25">
      <c r="A661" s="115"/>
      <c r="B661" s="115"/>
      <c r="C661" s="115"/>
      <c r="D661" s="115"/>
      <c r="E661" s="115"/>
      <c r="F661" s="115"/>
      <c r="G661" s="115"/>
      <c r="H661" s="115"/>
      <c r="I661" s="115"/>
      <c r="J661" s="115"/>
      <c r="K661" s="115"/>
      <c r="L661" s="115"/>
      <c r="M661" s="115"/>
      <c r="N661" s="115"/>
      <c r="O661" s="115"/>
      <c r="P661" s="115"/>
      <c r="Q661" s="115"/>
      <c r="R661" s="115"/>
      <c r="S661" s="115"/>
      <c r="T661" s="115"/>
      <c r="U661" s="115"/>
      <c r="V661" s="115"/>
      <c r="W661" s="115"/>
      <c r="X661" s="115"/>
      <c r="Y661" s="115"/>
      <c r="Z661" s="115"/>
    </row>
    <row r="662" spans="1:26" ht="15.75" customHeight="1" x14ac:dyDescent="0.25">
      <c r="A662" s="115"/>
      <c r="B662" s="115"/>
      <c r="C662" s="115"/>
      <c r="D662" s="115"/>
      <c r="E662" s="115"/>
      <c r="F662" s="115"/>
      <c r="G662" s="115"/>
      <c r="H662" s="115"/>
      <c r="I662" s="115"/>
      <c r="J662" s="115"/>
      <c r="K662" s="115"/>
      <c r="L662" s="115"/>
      <c r="M662" s="115"/>
      <c r="N662" s="115"/>
      <c r="O662" s="115"/>
      <c r="P662" s="115"/>
      <c r="Q662" s="115"/>
      <c r="R662" s="115"/>
      <c r="S662" s="115"/>
      <c r="T662" s="115"/>
      <c r="U662" s="115"/>
      <c r="V662" s="115"/>
      <c r="W662" s="115"/>
      <c r="X662" s="115"/>
      <c r="Y662" s="115"/>
      <c r="Z662" s="115"/>
    </row>
    <row r="663" spans="1:26" ht="15.75" customHeight="1" x14ac:dyDescent="0.25">
      <c r="A663" s="115"/>
      <c r="B663" s="115"/>
      <c r="C663" s="115"/>
      <c r="D663" s="115"/>
      <c r="E663" s="115"/>
      <c r="F663" s="115"/>
      <c r="G663" s="115"/>
      <c r="H663" s="115"/>
      <c r="I663" s="115"/>
      <c r="J663" s="115"/>
      <c r="K663" s="115"/>
      <c r="L663" s="115"/>
      <c r="M663" s="115"/>
      <c r="N663" s="115"/>
      <c r="O663" s="115"/>
      <c r="P663" s="115"/>
      <c r="Q663" s="115"/>
      <c r="R663" s="115"/>
      <c r="S663" s="115"/>
      <c r="T663" s="115"/>
      <c r="U663" s="115"/>
      <c r="V663" s="115"/>
      <c r="W663" s="115"/>
      <c r="X663" s="115"/>
      <c r="Y663" s="115"/>
      <c r="Z663" s="115"/>
    </row>
    <row r="664" spans="1:26" ht="15.75" customHeight="1" x14ac:dyDescent="0.25">
      <c r="A664" s="115"/>
      <c r="B664" s="115"/>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row>
    <row r="665" spans="1:26" ht="15.75" customHeight="1" x14ac:dyDescent="0.25">
      <c r="A665" s="115"/>
      <c r="B665" s="115"/>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row>
    <row r="666" spans="1:26" ht="15.75" customHeight="1" x14ac:dyDescent="0.25">
      <c r="A666" s="115"/>
      <c r="B666" s="115"/>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row>
    <row r="667" spans="1:26" ht="15.75" customHeight="1" x14ac:dyDescent="0.25">
      <c r="A667" s="115"/>
      <c r="B667" s="115"/>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row>
    <row r="668" spans="1:26" ht="15.75" customHeight="1" x14ac:dyDescent="0.25">
      <c r="A668" s="115"/>
      <c r="B668" s="115"/>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row>
    <row r="669" spans="1:26" ht="15.75" customHeight="1" x14ac:dyDescent="0.25">
      <c r="A669" s="115"/>
      <c r="B669" s="115"/>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row>
    <row r="670" spans="1:26" ht="15.75" customHeight="1" x14ac:dyDescent="0.25">
      <c r="A670" s="115"/>
      <c r="B670" s="115"/>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row>
    <row r="671" spans="1:26" ht="15.75" customHeight="1" x14ac:dyDescent="0.25">
      <c r="A671" s="115"/>
      <c r="B671" s="115"/>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row>
    <row r="672" spans="1:26" ht="15.75" customHeight="1" x14ac:dyDescent="0.25">
      <c r="A672" s="115"/>
      <c r="B672" s="115"/>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row>
    <row r="673" spans="1:26" ht="15.75" customHeight="1" x14ac:dyDescent="0.25">
      <c r="A673" s="115"/>
      <c r="B673" s="115"/>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row>
    <row r="674" spans="1:26" ht="15.75" customHeight="1" x14ac:dyDescent="0.25">
      <c r="A674" s="115"/>
      <c r="B674" s="115"/>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row>
    <row r="675" spans="1:26" ht="15.75" customHeight="1" x14ac:dyDescent="0.25">
      <c r="A675" s="115"/>
      <c r="B675" s="115"/>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row>
    <row r="676" spans="1:26" ht="15.75" customHeight="1" x14ac:dyDescent="0.25">
      <c r="A676" s="115"/>
      <c r="B676" s="115"/>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row>
    <row r="677" spans="1:26" ht="15.75" customHeight="1" x14ac:dyDescent="0.25">
      <c r="A677" s="115"/>
      <c r="B677" s="115"/>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row>
    <row r="678" spans="1:26" ht="15.75" customHeight="1" x14ac:dyDescent="0.25">
      <c r="A678" s="115"/>
      <c r="B678" s="115"/>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row>
    <row r="679" spans="1:26" ht="15.75" customHeight="1" x14ac:dyDescent="0.25">
      <c r="A679" s="115"/>
      <c r="B679" s="115"/>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row>
    <row r="680" spans="1:26" ht="15.75" customHeight="1" x14ac:dyDescent="0.25">
      <c r="A680" s="115"/>
      <c r="B680" s="115"/>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row>
    <row r="681" spans="1:26" ht="15.75" customHeight="1" x14ac:dyDescent="0.25">
      <c r="A681" s="115"/>
      <c r="B681" s="115"/>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row>
    <row r="682" spans="1:26" ht="15.75" customHeight="1" x14ac:dyDescent="0.25">
      <c r="A682" s="115"/>
      <c r="B682" s="115"/>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row>
    <row r="683" spans="1:26" ht="15.75" customHeight="1" x14ac:dyDescent="0.25">
      <c r="A683" s="115"/>
      <c r="B683" s="115"/>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row>
    <row r="684" spans="1:26" ht="15.75" customHeight="1" x14ac:dyDescent="0.25">
      <c r="A684" s="115"/>
      <c r="B684" s="115"/>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row>
    <row r="685" spans="1:26" ht="15.75" customHeight="1" x14ac:dyDescent="0.25">
      <c r="A685" s="115"/>
      <c r="B685" s="115"/>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row>
    <row r="686" spans="1:26" ht="15.75" customHeight="1" x14ac:dyDescent="0.25">
      <c r="A686" s="115"/>
      <c r="B686" s="115"/>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row>
    <row r="687" spans="1:26" ht="15.75" customHeight="1" x14ac:dyDescent="0.25">
      <c r="A687" s="115"/>
      <c r="B687" s="115"/>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row>
    <row r="688" spans="1:26" ht="15.75" customHeight="1" x14ac:dyDescent="0.25">
      <c r="A688" s="115"/>
      <c r="B688" s="115"/>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row>
    <row r="689" spans="1:26" ht="15.75" customHeight="1" x14ac:dyDescent="0.25">
      <c r="A689" s="115"/>
      <c r="B689" s="115"/>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row>
    <row r="690" spans="1:26" ht="15.75" customHeight="1" x14ac:dyDescent="0.25">
      <c r="A690" s="115"/>
      <c r="B690" s="115"/>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row>
    <row r="691" spans="1:26" ht="15.75" customHeight="1" x14ac:dyDescent="0.25">
      <c r="A691" s="115"/>
      <c r="B691" s="115"/>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row>
    <row r="692" spans="1:26" ht="15.75" customHeight="1" x14ac:dyDescent="0.25">
      <c r="A692" s="115"/>
      <c r="B692" s="115"/>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row>
    <row r="693" spans="1:26" ht="15.75" customHeight="1" x14ac:dyDescent="0.25">
      <c r="A693" s="115"/>
      <c r="B693" s="115"/>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row>
    <row r="694" spans="1:26" ht="15.75" customHeight="1" x14ac:dyDescent="0.25">
      <c r="A694" s="115"/>
      <c r="B694" s="115"/>
      <c r="C694" s="115"/>
      <c r="D694" s="115"/>
      <c r="E694" s="115"/>
      <c r="F694" s="115"/>
      <c r="G694" s="115"/>
      <c r="H694" s="115"/>
      <c r="I694" s="115"/>
      <c r="J694" s="115"/>
      <c r="K694" s="115"/>
      <c r="L694" s="115"/>
      <c r="M694" s="115"/>
      <c r="N694" s="115"/>
      <c r="O694" s="115"/>
      <c r="P694" s="115"/>
      <c r="Q694" s="115"/>
      <c r="R694" s="115"/>
      <c r="S694" s="115"/>
      <c r="T694" s="115"/>
      <c r="U694" s="115"/>
      <c r="V694" s="115"/>
      <c r="W694" s="115"/>
      <c r="X694" s="115"/>
      <c r="Y694" s="115"/>
      <c r="Z694" s="115"/>
    </row>
    <row r="695" spans="1:26" ht="15.75" customHeight="1" x14ac:dyDescent="0.25">
      <c r="A695" s="115"/>
      <c r="B695" s="115"/>
      <c r="C695" s="115"/>
      <c r="D695" s="115"/>
      <c r="E695" s="115"/>
      <c r="F695" s="115"/>
      <c r="G695" s="115"/>
      <c r="H695" s="115"/>
      <c r="I695" s="115"/>
      <c r="J695" s="115"/>
      <c r="K695" s="115"/>
      <c r="L695" s="115"/>
      <c r="M695" s="115"/>
      <c r="N695" s="115"/>
      <c r="O695" s="115"/>
      <c r="P695" s="115"/>
      <c r="Q695" s="115"/>
      <c r="R695" s="115"/>
      <c r="S695" s="115"/>
      <c r="T695" s="115"/>
      <c r="U695" s="115"/>
      <c r="V695" s="115"/>
      <c r="W695" s="115"/>
      <c r="X695" s="115"/>
      <c r="Y695" s="115"/>
      <c r="Z695" s="115"/>
    </row>
    <row r="696" spans="1:26" ht="15.75" customHeight="1" x14ac:dyDescent="0.25">
      <c r="A696" s="115"/>
      <c r="B696" s="115"/>
      <c r="C696" s="115"/>
      <c r="D696" s="115"/>
      <c r="E696" s="115"/>
      <c r="F696" s="115"/>
      <c r="G696" s="115"/>
      <c r="H696" s="115"/>
      <c r="I696" s="115"/>
      <c r="J696" s="115"/>
      <c r="K696" s="115"/>
      <c r="L696" s="115"/>
      <c r="M696" s="115"/>
      <c r="N696" s="115"/>
      <c r="O696" s="115"/>
      <c r="P696" s="115"/>
      <c r="Q696" s="115"/>
      <c r="R696" s="115"/>
      <c r="S696" s="115"/>
      <c r="T696" s="115"/>
      <c r="U696" s="115"/>
      <c r="V696" s="115"/>
      <c r="W696" s="115"/>
      <c r="X696" s="115"/>
      <c r="Y696" s="115"/>
      <c r="Z696" s="115"/>
    </row>
    <row r="697" spans="1:26" ht="15.75" customHeight="1" x14ac:dyDescent="0.25">
      <c r="A697" s="115"/>
      <c r="B697" s="115"/>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row>
    <row r="698" spans="1:26" ht="15.75" customHeight="1" x14ac:dyDescent="0.25">
      <c r="A698" s="115"/>
      <c r="B698" s="115"/>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row>
    <row r="699" spans="1:26" ht="15.75" customHeight="1" x14ac:dyDescent="0.25">
      <c r="A699" s="115"/>
      <c r="B699" s="115"/>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row>
    <row r="700" spans="1:26" ht="15.75" customHeight="1" x14ac:dyDescent="0.25">
      <c r="A700" s="115"/>
      <c r="B700" s="115"/>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row>
    <row r="701" spans="1:26" ht="15.75" customHeight="1" x14ac:dyDescent="0.25">
      <c r="A701" s="115"/>
      <c r="B701" s="115"/>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row>
    <row r="702" spans="1:26" ht="15.75" customHeight="1" x14ac:dyDescent="0.25">
      <c r="A702" s="115"/>
      <c r="B702" s="115"/>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row>
    <row r="703" spans="1:26" ht="15.75" customHeight="1" x14ac:dyDescent="0.25">
      <c r="A703" s="115"/>
      <c r="B703" s="115"/>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row>
    <row r="704" spans="1:26" ht="15.75" customHeight="1" x14ac:dyDescent="0.25">
      <c r="A704" s="115"/>
      <c r="B704" s="115"/>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row>
    <row r="705" spans="1:26" ht="15.75" customHeight="1" x14ac:dyDescent="0.25">
      <c r="A705" s="115"/>
      <c r="B705" s="115"/>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row>
    <row r="706" spans="1:26" ht="15.75" customHeight="1" x14ac:dyDescent="0.25">
      <c r="A706" s="115"/>
      <c r="B706" s="115"/>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row>
    <row r="707" spans="1:26" ht="15.75" customHeight="1" x14ac:dyDescent="0.25">
      <c r="A707" s="115"/>
      <c r="B707" s="115"/>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row>
    <row r="708" spans="1:26" ht="15.75" customHeight="1" x14ac:dyDescent="0.25">
      <c r="A708" s="115"/>
      <c r="B708" s="115"/>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row>
    <row r="709" spans="1:26" ht="15.75" customHeight="1" x14ac:dyDescent="0.25">
      <c r="A709" s="115"/>
      <c r="B709" s="115"/>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row>
    <row r="710" spans="1:26" ht="15.75" customHeight="1" x14ac:dyDescent="0.25">
      <c r="A710" s="115"/>
      <c r="B710" s="115"/>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row>
    <row r="711" spans="1:26" ht="15.75" customHeight="1" x14ac:dyDescent="0.25">
      <c r="A711" s="115"/>
      <c r="B711" s="115"/>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row>
    <row r="712" spans="1:26" ht="15.75" customHeight="1" x14ac:dyDescent="0.25">
      <c r="A712" s="115"/>
      <c r="B712" s="115"/>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row>
    <row r="713" spans="1:26" ht="15.75" customHeight="1" x14ac:dyDescent="0.25">
      <c r="A713" s="115"/>
      <c r="B713" s="115"/>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row>
    <row r="714" spans="1:26" ht="15.75" customHeight="1" x14ac:dyDescent="0.25">
      <c r="A714" s="115"/>
      <c r="B714" s="115"/>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row>
    <row r="715" spans="1:26" ht="15.75" customHeight="1" x14ac:dyDescent="0.25">
      <c r="A715" s="115"/>
      <c r="B715" s="115"/>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row>
    <row r="716" spans="1:26" ht="15.75" customHeight="1" x14ac:dyDescent="0.25">
      <c r="A716" s="115"/>
      <c r="B716" s="115"/>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row>
    <row r="717" spans="1:26" ht="15.75" customHeight="1" x14ac:dyDescent="0.25">
      <c r="A717" s="115"/>
      <c r="B717" s="115"/>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row>
    <row r="718" spans="1:26" ht="15.75" customHeight="1" x14ac:dyDescent="0.25">
      <c r="A718" s="115"/>
      <c r="B718" s="115"/>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row>
    <row r="719" spans="1:26" ht="15.75" customHeight="1" x14ac:dyDescent="0.25">
      <c r="A719" s="115"/>
      <c r="B719" s="115"/>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row>
    <row r="720" spans="1:26" ht="15.75" customHeight="1" x14ac:dyDescent="0.25">
      <c r="A720" s="115"/>
      <c r="B720" s="115"/>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row>
    <row r="721" spans="1:26" ht="15.75" customHeight="1" x14ac:dyDescent="0.25">
      <c r="A721" s="115"/>
      <c r="B721" s="115"/>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row>
    <row r="722" spans="1:26" ht="15.75" customHeight="1" x14ac:dyDescent="0.25">
      <c r="A722" s="115"/>
      <c r="B722" s="115"/>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row>
    <row r="723" spans="1:26" ht="15.75" customHeight="1" x14ac:dyDescent="0.25">
      <c r="A723" s="115"/>
      <c r="B723" s="115"/>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row>
    <row r="724" spans="1:26" ht="15.75" customHeight="1" x14ac:dyDescent="0.25">
      <c r="A724" s="115"/>
      <c r="B724" s="115"/>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row>
    <row r="725" spans="1:26" ht="15.75" customHeight="1" x14ac:dyDescent="0.25">
      <c r="A725" s="115"/>
      <c r="B725" s="115"/>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row>
    <row r="726" spans="1:26" ht="15.75" customHeight="1" x14ac:dyDescent="0.25">
      <c r="A726" s="115"/>
      <c r="B726" s="115"/>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row>
    <row r="727" spans="1:26" ht="15.75" customHeight="1" x14ac:dyDescent="0.25">
      <c r="A727" s="115"/>
      <c r="B727" s="115"/>
      <c r="C727" s="115"/>
      <c r="D727" s="115"/>
      <c r="E727" s="115"/>
      <c r="F727" s="115"/>
      <c r="G727" s="115"/>
      <c r="H727" s="115"/>
      <c r="I727" s="115"/>
      <c r="J727" s="115"/>
      <c r="K727" s="115"/>
      <c r="L727" s="115"/>
      <c r="M727" s="115"/>
      <c r="N727" s="115"/>
      <c r="O727" s="115"/>
      <c r="P727" s="115"/>
      <c r="Q727" s="115"/>
      <c r="R727" s="115"/>
      <c r="S727" s="115"/>
      <c r="T727" s="115"/>
      <c r="U727" s="115"/>
      <c r="V727" s="115"/>
      <c r="W727" s="115"/>
      <c r="X727" s="115"/>
      <c r="Y727" s="115"/>
      <c r="Z727" s="115"/>
    </row>
    <row r="728" spans="1:26" ht="15.75" customHeight="1" x14ac:dyDescent="0.25">
      <c r="A728" s="115"/>
      <c r="B728" s="115"/>
      <c r="C728" s="115"/>
      <c r="D728" s="115"/>
      <c r="E728" s="115"/>
      <c r="F728" s="115"/>
      <c r="G728" s="115"/>
      <c r="H728" s="115"/>
      <c r="I728" s="115"/>
      <c r="J728" s="115"/>
      <c r="K728" s="115"/>
      <c r="L728" s="115"/>
      <c r="M728" s="115"/>
      <c r="N728" s="115"/>
      <c r="O728" s="115"/>
      <c r="P728" s="115"/>
      <c r="Q728" s="115"/>
      <c r="R728" s="115"/>
      <c r="S728" s="115"/>
      <c r="T728" s="115"/>
      <c r="U728" s="115"/>
      <c r="V728" s="115"/>
      <c r="W728" s="115"/>
      <c r="X728" s="115"/>
      <c r="Y728" s="115"/>
      <c r="Z728" s="115"/>
    </row>
    <row r="729" spans="1:26" ht="15.75" customHeight="1" x14ac:dyDescent="0.25">
      <c r="A729" s="115"/>
      <c r="B729" s="115"/>
      <c r="C729" s="115"/>
      <c r="D729" s="115"/>
      <c r="E729" s="115"/>
      <c r="F729" s="115"/>
      <c r="G729" s="115"/>
      <c r="H729" s="115"/>
      <c r="I729" s="115"/>
      <c r="J729" s="115"/>
      <c r="K729" s="115"/>
      <c r="L729" s="115"/>
      <c r="M729" s="115"/>
      <c r="N729" s="115"/>
      <c r="O729" s="115"/>
      <c r="P729" s="115"/>
      <c r="Q729" s="115"/>
      <c r="R729" s="115"/>
      <c r="S729" s="115"/>
      <c r="T729" s="115"/>
      <c r="U729" s="115"/>
      <c r="V729" s="115"/>
      <c r="W729" s="115"/>
      <c r="X729" s="115"/>
      <c r="Y729" s="115"/>
      <c r="Z729" s="115"/>
    </row>
    <row r="730" spans="1:26" ht="15.75" customHeight="1" x14ac:dyDescent="0.25">
      <c r="A730" s="115"/>
      <c r="B730" s="115"/>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row>
    <row r="731" spans="1:26" ht="15.75" customHeight="1" x14ac:dyDescent="0.25">
      <c r="A731" s="115"/>
      <c r="B731" s="115"/>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row>
    <row r="732" spans="1:26" ht="15.75" customHeight="1" x14ac:dyDescent="0.25">
      <c r="A732" s="115"/>
      <c r="B732" s="115"/>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row>
    <row r="733" spans="1:26" ht="15.75" customHeight="1" x14ac:dyDescent="0.25">
      <c r="A733" s="115"/>
      <c r="B733" s="115"/>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row>
    <row r="734" spans="1:26" ht="15.75" customHeight="1" x14ac:dyDescent="0.25">
      <c r="A734" s="115"/>
      <c r="B734" s="115"/>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row>
    <row r="735" spans="1:26" ht="15.75" customHeight="1" x14ac:dyDescent="0.25">
      <c r="A735" s="115"/>
      <c r="B735" s="115"/>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row>
    <row r="736" spans="1:26" ht="15.75" customHeight="1" x14ac:dyDescent="0.25">
      <c r="A736" s="115"/>
      <c r="B736" s="115"/>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row>
    <row r="737" spans="1:26" ht="15.75" customHeight="1" x14ac:dyDescent="0.25">
      <c r="A737" s="115"/>
      <c r="B737" s="115"/>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row>
    <row r="738" spans="1:26" ht="15.75" customHeight="1" x14ac:dyDescent="0.25">
      <c r="A738" s="115"/>
      <c r="B738" s="115"/>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row>
    <row r="739" spans="1:26" ht="15.75" customHeight="1" x14ac:dyDescent="0.25">
      <c r="A739" s="115"/>
      <c r="B739" s="115"/>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row>
    <row r="740" spans="1:26" ht="15.75" customHeight="1" x14ac:dyDescent="0.25">
      <c r="A740" s="115"/>
      <c r="B740" s="115"/>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row>
    <row r="741" spans="1:26" ht="15.75" customHeight="1" x14ac:dyDescent="0.25">
      <c r="A741" s="115"/>
      <c r="B741" s="115"/>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row>
    <row r="742" spans="1:26" ht="15.75" customHeight="1" x14ac:dyDescent="0.25">
      <c r="A742" s="115"/>
      <c r="B742" s="115"/>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row>
    <row r="743" spans="1:26" ht="15.75" customHeight="1" x14ac:dyDescent="0.25">
      <c r="A743" s="115"/>
      <c r="B743" s="115"/>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row>
    <row r="744" spans="1:26" ht="15.75" customHeight="1" x14ac:dyDescent="0.25">
      <c r="A744" s="115"/>
      <c r="B744" s="115"/>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row>
    <row r="745" spans="1:26" ht="15.75" customHeight="1" x14ac:dyDescent="0.25">
      <c r="A745" s="115"/>
      <c r="B745" s="115"/>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row>
    <row r="746" spans="1:26" ht="15.75" customHeight="1" x14ac:dyDescent="0.25">
      <c r="A746" s="115"/>
      <c r="B746" s="115"/>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row>
    <row r="747" spans="1:26" ht="15.75" customHeight="1" x14ac:dyDescent="0.25">
      <c r="A747" s="115"/>
      <c r="B747" s="115"/>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row>
    <row r="748" spans="1:26" ht="15.75" customHeight="1" x14ac:dyDescent="0.25">
      <c r="A748" s="115"/>
      <c r="B748" s="115"/>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row>
    <row r="749" spans="1:26" ht="15.75" customHeight="1" x14ac:dyDescent="0.25">
      <c r="A749" s="115"/>
      <c r="B749" s="115"/>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row>
    <row r="750" spans="1:26" ht="15.75" customHeight="1" x14ac:dyDescent="0.25">
      <c r="A750" s="115"/>
      <c r="B750" s="115"/>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row>
    <row r="751" spans="1:26" ht="15.75" customHeight="1" x14ac:dyDescent="0.25">
      <c r="A751" s="115"/>
      <c r="B751" s="115"/>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row>
    <row r="752" spans="1:26" ht="15.75" customHeight="1" x14ac:dyDescent="0.25">
      <c r="A752" s="115"/>
      <c r="B752" s="115"/>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row>
    <row r="753" spans="1:26" ht="15.75" customHeight="1" x14ac:dyDescent="0.25">
      <c r="A753" s="115"/>
      <c r="B753" s="115"/>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row>
    <row r="754" spans="1:26" ht="15.75" customHeight="1" x14ac:dyDescent="0.25">
      <c r="A754" s="115"/>
      <c r="B754" s="115"/>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row>
    <row r="755" spans="1:26" ht="15.75" customHeight="1" x14ac:dyDescent="0.25">
      <c r="A755" s="115"/>
      <c r="B755" s="115"/>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row>
    <row r="756" spans="1:26" ht="15.75" customHeight="1" x14ac:dyDescent="0.25">
      <c r="A756" s="115"/>
      <c r="B756" s="115"/>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row>
    <row r="757" spans="1:26" ht="15.75" customHeight="1" x14ac:dyDescent="0.25">
      <c r="A757" s="115"/>
      <c r="B757" s="115"/>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row>
    <row r="758" spans="1:26" ht="15.75" customHeight="1" x14ac:dyDescent="0.25">
      <c r="A758" s="115"/>
      <c r="B758" s="115"/>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row>
    <row r="759" spans="1:26" ht="15.75" customHeight="1" x14ac:dyDescent="0.25">
      <c r="A759" s="115"/>
      <c r="B759" s="115"/>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row>
    <row r="760" spans="1:26" ht="15.75" customHeight="1" x14ac:dyDescent="0.25">
      <c r="A760" s="115"/>
      <c r="B760" s="115"/>
      <c r="C760" s="115"/>
      <c r="D760" s="115"/>
      <c r="E760" s="115"/>
      <c r="F760" s="115"/>
      <c r="G760" s="115"/>
      <c r="H760" s="115"/>
      <c r="I760" s="115"/>
      <c r="J760" s="115"/>
      <c r="K760" s="115"/>
      <c r="L760" s="115"/>
      <c r="M760" s="115"/>
      <c r="N760" s="115"/>
      <c r="O760" s="115"/>
      <c r="P760" s="115"/>
      <c r="Q760" s="115"/>
      <c r="R760" s="115"/>
      <c r="S760" s="115"/>
      <c r="T760" s="115"/>
      <c r="U760" s="115"/>
      <c r="V760" s="115"/>
      <c r="W760" s="115"/>
      <c r="X760" s="115"/>
      <c r="Y760" s="115"/>
      <c r="Z760" s="115"/>
    </row>
    <row r="761" spans="1:26" ht="15.75" customHeight="1" x14ac:dyDescent="0.25">
      <c r="A761" s="115"/>
      <c r="B761" s="115"/>
      <c r="C761" s="115"/>
      <c r="D761" s="115"/>
      <c r="E761" s="115"/>
      <c r="F761" s="115"/>
      <c r="G761" s="115"/>
      <c r="H761" s="115"/>
      <c r="I761" s="115"/>
      <c r="J761" s="115"/>
      <c r="K761" s="115"/>
      <c r="L761" s="115"/>
      <c r="M761" s="115"/>
      <c r="N761" s="115"/>
      <c r="O761" s="115"/>
      <c r="P761" s="115"/>
      <c r="Q761" s="115"/>
      <c r="R761" s="115"/>
      <c r="S761" s="115"/>
      <c r="T761" s="115"/>
      <c r="U761" s="115"/>
      <c r="V761" s="115"/>
      <c r="W761" s="115"/>
      <c r="X761" s="115"/>
      <c r="Y761" s="115"/>
      <c r="Z761" s="115"/>
    </row>
    <row r="762" spans="1:26" ht="15.75" customHeight="1" x14ac:dyDescent="0.25">
      <c r="A762" s="115"/>
      <c r="B762" s="115"/>
      <c r="C762" s="115"/>
      <c r="D762" s="115"/>
      <c r="E762" s="115"/>
      <c r="F762" s="115"/>
      <c r="G762" s="115"/>
      <c r="H762" s="115"/>
      <c r="I762" s="115"/>
      <c r="J762" s="115"/>
      <c r="K762" s="115"/>
      <c r="L762" s="115"/>
      <c r="M762" s="115"/>
      <c r="N762" s="115"/>
      <c r="O762" s="115"/>
      <c r="P762" s="115"/>
      <c r="Q762" s="115"/>
      <c r="R762" s="115"/>
      <c r="S762" s="115"/>
      <c r="T762" s="115"/>
      <c r="U762" s="115"/>
      <c r="V762" s="115"/>
      <c r="W762" s="115"/>
      <c r="X762" s="115"/>
      <c r="Y762" s="115"/>
      <c r="Z762" s="115"/>
    </row>
    <row r="763" spans="1:26" ht="15.75" customHeight="1" x14ac:dyDescent="0.25">
      <c r="A763" s="115"/>
      <c r="B763" s="115"/>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row>
    <row r="764" spans="1:26" ht="15.75" customHeight="1" x14ac:dyDescent="0.25">
      <c r="A764" s="115"/>
      <c r="B764" s="115"/>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row>
    <row r="765" spans="1:26" ht="15.75" customHeight="1" x14ac:dyDescent="0.25">
      <c r="A765" s="115"/>
      <c r="B765" s="115"/>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row>
    <row r="766" spans="1:26" ht="15.75" customHeight="1" x14ac:dyDescent="0.25">
      <c r="A766" s="115"/>
      <c r="B766" s="115"/>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row>
    <row r="767" spans="1:26" ht="15.75" customHeight="1" x14ac:dyDescent="0.25">
      <c r="A767" s="115"/>
      <c r="B767" s="115"/>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row>
    <row r="768" spans="1:26" ht="15.75" customHeight="1" x14ac:dyDescent="0.25">
      <c r="A768" s="115"/>
      <c r="B768" s="115"/>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row>
    <row r="769" spans="1:26" ht="15.75" customHeight="1" x14ac:dyDescent="0.25">
      <c r="A769" s="115"/>
      <c r="B769" s="115"/>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row>
    <row r="770" spans="1:26" ht="15.75" customHeight="1" x14ac:dyDescent="0.25">
      <c r="A770" s="115"/>
      <c r="B770" s="115"/>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row>
    <row r="771" spans="1:26" ht="15.75" customHeight="1" x14ac:dyDescent="0.25">
      <c r="A771" s="115"/>
      <c r="B771" s="115"/>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row>
    <row r="772" spans="1:26" ht="15.75" customHeight="1" x14ac:dyDescent="0.25">
      <c r="A772" s="115"/>
      <c r="B772" s="115"/>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row>
    <row r="773" spans="1:26" ht="15.75" customHeight="1" x14ac:dyDescent="0.25">
      <c r="A773" s="115"/>
      <c r="B773" s="115"/>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row>
    <row r="774" spans="1:26" ht="15.75" customHeight="1" x14ac:dyDescent="0.25">
      <c r="A774" s="115"/>
      <c r="B774" s="115"/>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row>
    <row r="775" spans="1:26" ht="15.75" customHeight="1" x14ac:dyDescent="0.25">
      <c r="A775" s="115"/>
      <c r="B775" s="115"/>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row>
    <row r="776" spans="1:26" ht="15.75" customHeight="1" x14ac:dyDescent="0.25">
      <c r="A776" s="115"/>
      <c r="B776" s="115"/>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row>
    <row r="777" spans="1:26" ht="15.75" customHeight="1" x14ac:dyDescent="0.25">
      <c r="A777" s="115"/>
      <c r="B777" s="115"/>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row>
    <row r="778" spans="1:26" ht="15.75" customHeight="1" x14ac:dyDescent="0.25">
      <c r="A778" s="115"/>
      <c r="B778" s="115"/>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row>
    <row r="779" spans="1:26" ht="15.75" customHeight="1" x14ac:dyDescent="0.25">
      <c r="A779" s="115"/>
      <c r="B779" s="115"/>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row>
    <row r="780" spans="1:26" ht="15.75" customHeight="1" x14ac:dyDescent="0.25">
      <c r="A780" s="115"/>
      <c r="B780" s="115"/>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row>
    <row r="781" spans="1:26" ht="15.75" customHeight="1" x14ac:dyDescent="0.25">
      <c r="A781" s="115"/>
      <c r="B781" s="115"/>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row>
    <row r="782" spans="1:26" ht="15.75" customHeight="1" x14ac:dyDescent="0.25">
      <c r="A782" s="115"/>
      <c r="B782" s="115"/>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row>
    <row r="783" spans="1:26" ht="15.75" customHeight="1" x14ac:dyDescent="0.25">
      <c r="A783" s="115"/>
      <c r="B783" s="115"/>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row>
    <row r="784" spans="1:26" ht="15.75" customHeight="1" x14ac:dyDescent="0.25">
      <c r="A784" s="115"/>
      <c r="B784" s="115"/>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row>
    <row r="785" spans="1:26" ht="15.75" customHeight="1" x14ac:dyDescent="0.25">
      <c r="A785" s="115"/>
      <c r="B785" s="115"/>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row>
    <row r="786" spans="1:26" ht="15.75" customHeight="1" x14ac:dyDescent="0.25">
      <c r="A786" s="115"/>
      <c r="B786" s="115"/>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row>
    <row r="787" spans="1:26" ht="15.75" customHeight="1" x14ac:dyDescent="0.25">
      <c r="A787" s="115"/>
      <c r="B787" s="115"/>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row>
    <row r="788" spans="1:26" ht="15.75" customHeight="1" x14ac:dyDescent="0.25">
      <c r="A788" s="115"/>
      <c r="B788" s="115"/>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row>
    <row r="789" spans="1:26" ht="15.75" customHeight="1" x14ac:dyDescent="0.25">
      <c r="A789" s="115"/>
      <c r="B789" s="115"/>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row>
    <row r="790" spans="1:26" ht="15.75" customHeight="1" x14ac:dyDescent="0.25">
      <c r="A790" s="115"/>
      <c r="B790" s="115"/>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row>
    <row r="791" spans="1:26" ht="15.75" customHeight="1" x14ac:dyDescent="0.25">
      <c r="A791" s="115"/>
      <c r="B791" s="115"/>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row>
    <row r="792" spans="1:26" ht="15.75" customHeight="1" x14ac:dyDescent="0.25">
      <c r="A792" s="115"/>
      <c r="B792" s="115"/>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row>
    <row r="793" spans="1:26" ht="15.75" customHeight="1" x14ac:dyDescent="0.25">
      <c r="A793" s="115"/>
      <c r="B793" s="115"/>
      <c r="C793" s="115"/>
      <c r="D793" s="115"/>
      <c r="E793" s="115"/>
      <c r="F793" s="115"/>
      <c r="G793" s="115"/>
      <c r="H793" s="115"/>
      <c r="I793" s="115"/>
      <c r="J793" s="115"/>
      <c r="K793" s="115"/>
      <c r="L793" s="115"/>
      <c r="M793" s="115"/>
      <c r="N793" s="115"/>
      <c r="O793" s="115"/>
      <c r="P793" s="115"/>
      <c r="Q793" s="115"/>
      <c r="R793" s="115"/>
      <c r="S793" s="115"/>
      <c r="T793" s="115"/>
      <c r="U793" s="115"/>
      <c r="V793" s="115"/>
      <c r="W793" s="115"/>
      <c r="X793" s="115"/>
      <c r="Y793" s="115"/>
      <c r="Z793" s="115"/>
    </row>
    <row r="794" spans="1:26" ht="15.75" customHeight="1" x14ac:dyDescent="0.25">
      <c r="A794" s="115"/>
      <c r="B794" s="115"/>
      <c r="C794" s="115"/>
      <c r="D794" s="115"/>
      <c r="E794" s="115"/>
      <c r="F794" s="115"/>
      <c r="G794" s="115"/>
      <c r="H794" s="115"/>
      <c r="I794" s="115"/>
      <c r="J794" s="115"/>
      <c r="K794" s="115"/>
      <c r="L794" s="115"/>
      <c r="M794" s="115"/>
      <c r="N794" s="115"/>
      <c r="O794" s="115"/>
      <c r="P794" s="115"/>
      <c r="Q794" s="115"/>
      <c r="R794" s="115"/>
      <c r="S794" s="115"/>
      <c r="T794" s="115"/>
      <c r="U794" s="115"/>
      <c r="V794" s="115"/>
      <c r="W794" s="115"/>
      <c r="X794" s="115"/>
      <c r="Y794" s="115"/>
      <c r="Z794" s="115"/>
    </row>
    <row r="795" spans="1:26" ht="15.75" customHeight="1" x14ac:dyDescent="0.25">
      <c r="A795" s="115"/>
      <c r="B795" s="115"/>
      <c r="C795" s="115"/>
      <c r="D795" s="115"/>
      <c r="E795" s="115"/>
      <c r="F795" s="115"/>
      <c r="G795" s="115"/>
      <c r="H795" s="115"/>
      <c r="I795" s="115"/>
      <c r="J795" s="115"/>
      <c r="K795" s="115"/>
      <c r="L795" s="115"/>
      <c r="M795" s="115"/>
      <c r="N795" s="115"/>
      <c r="O795" s="115"/>
      <c r="P795" s="115"/>
      <c r="Q795" s="115"/>
      <c r="R795" s="115"/>
      <c r="S795" s="115"/>
      <c r="T795" s="115"/>
      <c r="U795" s="115"/>
      <c r="V795" s="115"/>
      <c r="W795" s="115"/>
      <c r="X795" s="115"/>
      <c r="Y795" s="115"/>
      <c r="Z795" s="115"/>
    </row>
    <row r="796" spans="1:26" ht="15.75" customHeight="1" x14ac:dyDescent="0.25">
      <c r="A796" s="115"/>
      <c r="B796" s="115"/>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row>
    <row r="797" spans="1:26" ht="15.75" customHeight="1" x14ac:dyDescent="0.25">
      <c r="A797" s="115"/>
      <c r="B797" s="115"/>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row>
    <row r="798" spans="1:26" ht="15.75" customHeight="1" x14ac:dyDescent="0.25">
      <c r="A798" s="115"/>
      <c r="B798" s="115"/>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row>
    <row r="799" spans="1:26" ht="15.75" customHeight="1" x14ac:dyDescent="0.25">
      <c r="A799" s="115"/>
      <c r="B799" s="115"/>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row>
    <row r="800" spans="1:26" ht="15.75" customHeight="1" x14ac:dyDescent="0.25">
      <c r="A800" s="115"/>
      <c r="B800" s="115"/>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row>
    <row r="801" spans="1:26" ht="15.75" customHeight="1" x14ac:dyDescent="0.25">
      <c r="A801" s="115"/>
      <c r="B801" s="115"/>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row>
    <row r="802" spans="1:26" ht="15.75" customHeight="1" x14ac:dyDescent="0.25">
      <c r="A802" s="115"/>
      <c r="B802" s="115"/>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row>
    <row r="803" spans="1:26" ht="15.75" customHeight="1" x14ac:dyDescent="0.25">
      <c r="A803" s="115"/>
      <c r="B803" s="115"/>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row>
    <row r="804" spans="1:26" ht="15.75" customHeight="1" x14ac:dyDescent="0.25">
      <c r="A804" s="115"/>
      <c r="B804" s="115"/>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row>
    <row r="805" spans="1:26" ht="15.75" customHeight="1" x14ac:dyDescent="0.25">
      <c r="A805" s="115"/>
      <c r="B805" s="115"/>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row>
    <row r="806" spans="1:26" ht="15.75" customHeight="1" x14ac:dyDescent="0.25">
      <c r="A806" s="115"/>
      <c r="B806" s="115"/>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row>
    <row r="807" spans="1:26" ht="15.75" customHeight="1" x14ac:dyDescent="0.25">
      <c r="A807" s="115"/>
      <c r="B807" s="115"/>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row>
    <row r="808" spans="1:26" ht="15.75" customHeight="1" x14ac:dyDescent="0.25">
      <c r="A808" s="115"/>
      <c r="B808" s="115"/>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row>
    <row r="809" spans="1:26" ht="15.75" customHeight="1" x14ac:dyDescent="0.25">
      <c r="A809" s="115"/>
      <c r="B809" s="115"/>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row>
    <row r="810" spans="1:26" ht="15.75" customHeight="1" x14ac:dyDescent="0.25">
      <c r="A810" s="115"/>
      <c r="B810" s="115"/>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row>
    <row r="811" spans="1:26" ht="15.75" customHeight="1" x14ac:dyDescent="0.25">
      <c r="A811" s="115"/>
      <c r="B811" s="115"/>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row>
    <row r="812" spans="1:26" ht="15.75" customHeight="1" x14ac:dyDescent="0.25">
      <c r="A812" s="115"/>
      <c r="B812" s="115"/>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row>
    <row r="813" spans="1:26" ht="15.75" customHeight="1" x14ac:dyDescent="0.25">
      <c r="A813" s="115"/>
      <c r="B813" s="115"/>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row>
    <row r="814" spans="1:26" ht="15.75" customHeight="1" x14ac:dyDescent="0.25">
      <c r="A814" s="115"/>
      <c r="B814" s="115"/>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row>
    <row r="815" spans="1:26" ht="15.75" customHeight="1" x14ac:dyDescent="0.25">
      <c r="A815" s="115"/>
      <c r="B815" s="115"/>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row>
    <row r="816" spans="1:26" ht="15.75" customHeight="1" x14ac:dyDescent="0.25">
      <c r="A816" s="115"/>
      <c r="B816" s="115"/>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row>
    <row r="817" spans="1:26" ht="15.75" customHeight="1" x14ac:dyDescent="0.25">
      <c r="A817" s="115"/>
      <c r="B817" s="115"/>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row>
    <row r="818" spans="1:26" ht="15.75" customHeight="1" x14ac:dyDescent="0.25">
      <c r="A818" s="115"/>
      <c r="B818" s="115"/>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row>
    <row r="819" spans="1:26" ht="15.75" customHeight="1" x14ac:dyDescent="0.25">
      <c r="A819" s="115"/>
      <c r="B819" s="115"/>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row>
    <row r="820" spans="1:26" ht="15.75" customHeight="1" x14ac:dyDescent="0.25">
      <c r="A820" s="115"/>
      <c r="B820" s="115"/>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row>
    <row r="821" spans="1:26" ht="15.75" customHeight="1" x14ac:dyDescent="0.25">
      <c r="A821" s="115"/>
      <c r="B821" s="115"/>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row>
    <row r="822" spans="1:26" ht="15.75" customHeight="1" x14ac:dyDescent="0.25">
      <c r="A822" s="115"/>
      <c r="B822" s="115"/>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row>
    <row r="823" spans="1:26" ht="15.75" customHeight="1" x14ac:dyDescent="0.25">
      <c r="A823" s="115"/>
      <c r="B823" s="115"/>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row>
    <row r="824" spans="1:26" ht="15.75" customHeight="1" x14ac:dyDescent="0.25">
      <c r="A824" s="115"/>
      <c r="B824" s="115"/>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row>
    <row r="825" spans="1:26" ht="15.75" customHeight="1" x14ac:dyDescent="0.25">
      <c r="A825" s="115"/>
      <c r="B825" s="115"/>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row>
    <row r="826" spans="1:26" ht="15.75" customHeight="1" x14ac:dyDescent="0.25">
      <c r="A826" s="115"/>
      <c r="B826" s="115"/>
      <c r="C826" s="115"/>
      <c r="D826" s="115"/>
      <c r="E826" s="115"/>
      <c r="F826" s="115"/>
      <c r="G826" s="115"/>
      <c r="H826" s="115"/>
      <c r="I826" s="115"/>
      <c r="J826" s="115"/>
      <c r="K826" s="115"/>
      <c r="L826" s="115"/>
      <c r="M826" s="115"/>
      <c r="N826" s="115"/>
      <c r="O826" s="115"/>
      <c r="P826" s="115"/>
      <c r="Q826" s="115"/>
      <c r="R826" s="115"/>
      <c r="S826" s="115"/>
      <c r="T826" s="115"/>
      <c r="U826" s="115"/>
      <c r="V826" s="115"/>
      <c r="W826" s="115"/>
      <c r="X826" s="115"/>
      <c r="Y826" s="115"/>
      <c r="Z826" s="115"/>
    </row>
    <row r="827" spans="1:26" ht="15.75" customHeight="1" x14ac:dyDescent="0.25">
      <c r="A827" s="115"/>
      <c r="B827" s="115"/>
      <c r="C827" s="115"/>
      <c r="D827" s="115"/>
      <c r="E827" s="115"/>
      <c r="F827" s="115"/>
      <c r="G827" s="115"/>
      <c r="H827" s="115"/>
      <c r="I827" s="115"/>
      <c r="J827" s="115"/>
      <c r="K827" s="115"/>
      <c r="L827" s="115"/>
      <c r="M827" s="115"/>
      <c r="N827" s="115"/>
      <c r="O827" s="115"/>
      <c r="P827" s="115"/>
      <c r="Q827" s="115"/>
      <c r="R827" s="115"/>
      <c r="S827" s="115"/>
      <c r="T827" s="115"/>
      <c r="U827" s="115"/>
      <c r="V827" s="115"/>
      <c r="W827" s="115"/>
      <c r="X827" s="115"/>
      <c r="Y827" s="115"/>
      <c r="Z827" s="115"/>
    </row>
    <row r="828" spans="1:26" ht="15.75" customHeight="1" x14ac:dyDescent="0.25">
      <c r="A828" s="115"/>
      <c r="B828" s="115"/>
      <c r="C828" s="115"/>
      <c r="D828" s="115"/>
      <c r="E828" s="115"/>
      <c r="F828" s="115"/>
      <c r="G828" s="115"/>
      <c r="H828" s="115"/>
      <c r="I828" s="115"/>
      <c r="J828" s="115"/>
      <c r="K828" s="115"/>
      <c r="L828" s="115"/>
      <c r="M828" s="115"/>
      <c r="N828" s="115"/>
      <c r="O828" s="115"/>
      <c r="P828" s="115"/>
      <c r="Q828" s="115"/>
      <c r="R828" s="115"/>
      <c r="S828" s="115"/>
      <c r="T828" s="115"/>
      <c r="U828" s="115"/>
      <c r="V828" s="115"/>
      <c r="W828" s="115"/>
      <c r="X828" s="115"/>
      <c r="Y828" s="115"/>
      <c r="Z828" s="115"/>
    </row>
    <row r="829" spans="1:26" ht="15.75" customHeight="1" x14ac:dyDescent="0.25">
      <c r="A829" s="115"/>
      <c r="B829" s="115"/>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row>
    <row r="830" spans="1:26" ht="15.75" customHeight="1" x14ac:dyDescent="0.25">
      <c r="A830" s="115"/>
      <c r="B830" s="115"/>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row>
    <row r="831" spans="1:26" ht="15.75" customHeight="1" x14ac:dyDescent="0.25">
      <c r="A831" s="115"/>
      <c r="B831" s="115"/>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row>
    <row r="832" spans="1:26" ht="15.75" customHeight="1" x14ac:dyDescent="0.25">
      <c r="A832" s="115"/>
      <c r="B832" s="115"/>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row>
    <row r="833" spans="1:26" ht="15.75" customHeight="1" x14ac:dyDescent="0.25">
      <c r="A833" s="115"/>
      <c r="B833" s="115"/>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row>
    <row r="834" spans="1:26" ht="15.75" customHeight="1" x14ac:dyDescent="0.25">
      <c r="A834" s="115"/>
      <c r="B834" s="115"/>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row>
    <row r="835" spans="1:26" ht="15.75" customHeight="1" x14ac:dyDescent="0.25">
      <c r="A835" s="115"/>
      <c r="B835" s="115"/>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row>
    <row r="836" spans="1:26" ht="15.75" customHeight="1" x14ac:dyDescent="0.25">
      <c r="A836" s="115"/>
      <c r="B836" s="115"/>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row>
    <row r="837" spans="1:26" ht="15.75" customHeight="1" x14ac:dyDescent="0.25">
      <c r="A837" s="115"/>
      <c r="B837" s="115"/>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row>
    <row r="838" spans="1:26" ht="15.75" customHeight="1" x14ac:dyDescent="0.25">
      <c r="A838" s="115"/>
      <c r="B838" s="115"/>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row>
    <row r="839" spans="1:26" ht="15.75" customHeight="1" x14ac:dyDescent="0.25">
      <c r="A839" s="115"/>
      <c r="B839" s="115"/>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row>
    <row r="840" spans="1:26" ht="15.75" customHeight="1" x14ac:dyDescent="0.25">
      <c r="A840" s="115"/>
      <c r="B840" s="115"/>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row>
    <row r="841" spans="1:26" ht="15.75" customHeight="1" x14ac:dyDescent="0.25">
      <c r="A841" s="115"/>
      <c r="B841" s="115"/>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row>
    <row r="842" spans="1:26" ht="15.75" customHeight="1" x14ac:dyDescent="0.25">
      <c r="A842" s="115"/>
      <c r="B842" s="115"/>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row>
    <row r="843" spans="1:26" ht="15.75" customHeight="1" x14ac:dyDescent="0.25">
      <c r="A843" s="115"/>
      <c r="B843" s="115"/>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row>
    <row r="844" spans="1:26" ht="15.75" customHeight="1" x14ac:dyDescent="0.25">
      <c r="A844" s="115"/>
      <c r="B844" s="115"/>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row>
    <row r="845" spans="1:26" ht="15.75" customHeight="1" x14ac:dyDescent="0.25">
      <c r="A845" s="115"/>
      <c r="B845" s="115"/>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row>
    <row r="846" spans="1:26" ht="15.75" customHeight="1" x14ac:dyDescent="0.25">
      <c r="A846" s="115"/>
      <c r="B846" s="115"/>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row>
    <row r="847" spans="1:26" ht="15.75" customHeight="1" x14ac:dyDescent="0.25">
      <c r="A847" s="115"/>
      <c r="B847" s="115"/>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row>
    <row r="848" spans="1:26" ht="15.75" customHeight="1" x14ac:dyDescent="0.25">
      <c r="A848" s="115"/>
      <c r="B848" s="115"/>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row>
    <row r="849" spans="1:26" ht="15.75" customHeight="1" x14ac:dyDescent="0.25">
      <c r="A849" s="115"/>
      <c r="B849" s="115"/>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row>
    <row r="850" spans="1:26" ht="15.75" customHeight="1" x14ac:dyDescent="0.25">
      <c r="A850" s="115"/>
      <c r="B850" s="115"/>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row>
    <row r="851" spans="1:26" ht="15.75" customHeight="1" x14ac:dyDescent="0.25">
      <c r="A851" s="115"/>
      <c r="B851" s="115"/>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row>
    <row r="852" spans="1:26" ht="15.75" customHeight="1" x14ac:dyDescent="0.25">
      <c r="A852" s="115"/>
      <c r="B852" s="115"/>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row>
    <row r="853" spans="1:26" ht="15.75" customHeight="1" x14ac:dyDescent="0.25">
      <c r="A853" s="115"/>
      <c r="B853" s="115"/>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row>
    <row r="854" spans="1:26" ht="15.75" customHeight="1" x14ac:dyDescent="0.25">
      <c r="A854" s="115"/>
      <c r="B854" s="115"/>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row>
    <row r="855" spans="1:26" ht="15.75" customHeight="1" x14ac:dyDescent="0.25">
      <c r="A855" s="115"/>
      <c r="B855" s="115"/>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row>
    <row r="856" spans="1:26" ht="15.75" customHeight="1" x14ac:dyDescent="0.25">
      <c r="A856" s="115"/>
      <c r="B856" s="115"/>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row>
    <row r="857" spans="1:26" ht="15.75" customHeight="1" x14ac:dyDescent="0.25">
      <c r="A857" s="115"/>
      <c r="B857" s="115"/>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row>
    <row r="858" spans="1:26" ht="15.75" customHeight="1" x14ac:dyDescent="0.25">
      <c r="A858" s="115"/>
      <c r="B858" s="115"/>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row>
    <row r="859" spans="1:26" ht="15.75" customHeight="1" x14ac:dyDescent="0.25">
      <c r="A859" s="115"/>
      <c r="B859" s="115"/>
      <c r="C859" s="115"/>
      <c r="D859" s="115"/>
      <c r="E859" s="115"/>
      <c r="F859" s="115"/>
      <c r="G859" s="115"/>
      <c r="H859" s="115"/>
      <c r="I859" s="115"/>
      <c r="J859" s="115"/>
      <c r="K859" s="115"/>
      <c r="L859" s="115"/>
      <c r="M859" s="115"/>
      <c r="N859" s="115"/>
      <c r="O859" s="115"/>
      <c r="P859" s="115"/>
      <c r="Q859" s="115"/>
      <c r="R859" s="115"/>
      <c r="S859" s="115"/>
      <c r="T859" s="115"/>
      <c r="U859" s="115"/>
      <c r="V859" s="115"/>
      <c r="W859" s="115"/>
      <c r="X859" s="115"/>
      <c r="Y859" s="115"/>
      <c r="Z859" s="115"/>
    </row>
    <row r="860" spans="1:26" ht="15.75" customHeight="1" x14ac:dyDescent="0.25">
      <c r="A860" s="115"/>
      <c r="B860" s="115"/>
      <c r="C860" s="115"/>
      <c r="D860" s="115"/>
      <c r="E860" s="115"/>
      <c r="F860" s="115"/>
      <c r="G860" s="115"/>
      <c r="H860" s="115"/>
      <c r="I860" s="115"/>
      <c r="J860" s="115"/>
      <c r="K860" s="115"/>
      <c r="L860" s="115"/>
      <c r="M860" s="115"/>
      <c r="N860" s="115"/>
      <c r="O860" s="115"/>
      <c r="P860" s="115"/>
      <c r="Q860" s="115"/>
      <c r="R860" s="115"/>
      <c r="S860" s="115"/>
      <c r="T860" s="115"/>
      <c r="U860" s="115"/>
      <c r="V860" s="115"/>
      <c r="W860" s="115"/>
      <c r="X860" s="115"/>
      <c r="Y860" s="115"/>
      <c r="Z860" s="115"/>
    </row>
    <row r="861" spans="1:26" ht="15.75" customHeight="1" x14ac:dyDescent="0.25">
      <c r="A861" s="115"/>
      <c r="B861" s="115"/>
      <c r="C861" s="115"/>
      <c r="D861" s="115"/>
      <c r="E861" s="115"/>
      <c r="F861" s="115"/>
      <c r="G861" s="115"/>
      <c r="H861" s="115"/>
      <c r="I861" s="115"/>
      <c r="J861" s="115"/>
      <c r="K861" s="115"/>
      <c r="L861" s="115"/>
      <c r="M861" s="115"/>
      <c r="N861" s="115"/>
      <c r="O861" s="115"/>
      <c r="P861" s="115"/>
      <c r="Q861" s="115"/>
      <c r="R861" s="115"/>
      <c r="S861" s="115"/>
      <c r="T861" s="115"/>
      <c r="U861" s="115"/>
      <c r="V861" s="115"/>
      <c r="W861" s="115"/>
      <c r="X861" s="115"/>
      <c r="Y861" s="115"/>
      <c r="Z861" s="115"/>
    </row>
    <row r="862" spans="1:26" ht="15.75" customHeight="1" x14ac:dyDescent="0.25">
      <c r="A862" s="115"/>
      <c r="B862" s="115"/>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row>
    <row r="863" spans="1:26" ht="15.75" customHeight="1" x14ac:dyDescent="0.25">
      <c r="A863" s="115"/>
      <c r="B863" s="115"/>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row>
    <row r="864" spans="1:26" ht="15.75" customHeight="1" x14ac:dyDescent="0.25">
      <c r="A864" s="115"/>
      <c r="B864" s="115"/>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row>
    <row r="865" spans="1:26" ht="15.75" customHeight="1" x14ac:dyDescent="0.25">
      <c r="A865" s="115"/>
      <c r="B865" s="115"/>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row>
    <row r="866" spans="1:26" ht="15.75" customHeight="1" x14ac:dyDescent="0.25">
      <c r="A866" s="115"/>
      <c r="B866" s="115"/>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row>
    <row r="867" spans="1:26" ht="15.75" customHeight="1" x14ac:dyDescent="0.25">
      <c r="A867" s="115"/>
      <c r="B867" s="115"/>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row>
    <row r="868" spans="1:26" ht="15.75" customHeight="1" x14ac:dyDescent="0.25">
      <c r="A868" s="115"/>
      <c r="B868" s="115"/>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row>
    <row r="869" spans="1:26" ht="15.75" customHeight="1" x14ac:dyDescent="0.25">
      <c r="A869" s="115"/>
      <c r="B869" s="115"/>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row>
    <row r="870" spans="1:26" ht="15.75" customHeight="1" x14ac:dyDescent="0.25">
      <c r="A870" s="115"/>
      <c r="B870" s="115"/>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row>
    <row r="871" spans="1:26" ht="15.75" customHeight="1" x14ac:dyDescent="0.25">
      <c r="A871" s="115"/>
      <c r="B871" s="115"/>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row>
    <row r="872" spans="1:26" ht="15.75" customHeight="1" x14ac:dyDescent="0.25">
      <c r="A872" s="115"/>
      <c r="B872" s="115"/>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row>
    <row r="873" spans="1:26" ht="15.75" customHeight="1" x14ac:dyDescent="0.25">
      <c r="A873" s="115"/>
      <c r="B873" s="115"/>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row>
    <row r="874" spans="1:26" ht="15.75" customHeight="1" x14ac:dyDescent="0.25">
      <c r="A874" s="115"/>
      <c r="B874" s="115"/>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row>
    <row r="875" spans="1:26" ht="15.75" customHeight="1" x14ac:dyDescent="0.25">
      <c r="A875" s="115"/>
      <c r="B875" s="115"/>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row>
    <row r="876" spans="1:26" ht="15.75" customHeight="1" x14ac:dyDescent="0.25">
      <c r="A876" s="115"/>
      <c r="B876" s="115"/>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row>
    <row r="877" spans="1:26" ht="15.75" customHeight="1" x14ac:dyDescent="0.25">
      <c r="A877" s="115"/>
      <c r="B877" s="115"/>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row>
    <row r="878" spans="1:26" ht="15.75" customHeight="1" x14ac:dyDescent="0.25">
      <c r="A878" s="115"/>
      <c r="B878" s="115"/>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row>
    <row r="879" spans="1:26" ht="15.75" customHeight="1" x14ac:dyDescent="0.25">
      <c r="A879" s="115"/>
      <c r="B879" s="115"/>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row>
    <row r="880" spans="1:26" ht="15.75" customHeight="1" x14ac:dyDescent="0.25">
      <c r="A880" s="115"/>
      <c r="B880" s="115"/>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row>
    <row r="881" spans="1:26" ht="15.75" customHeight="1" x14ac:dyDescent="0.25">
      <c r="A881" s="115"/>
      <c r="B881" s="115"/>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row>
    <row r="882" spans="1:26" ht="15.75" customHeight="1" x14ac:dyDescent="0.25">
      <c r="A882" s="115"/>
      <c r="B882" s="115"/>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row>
    <row r="883" spans="1:26" ht="15.75" customHeight="1" x14ac:dyDescent="0.25">
      <c r="A883" s="115"/>
      <c r="B883" s="115"/>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row>
    <row r="884" spans="1:26" ht="15.75" customHeight="1" x14ac:dyDescent="0.25">
      <c r="A884" s="115"/>
      <c r="B884" s="115"/>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row>
    <row r="885" spans="1:26" ht="15.75" customHeight="1" x14ac:dyDescent="0.25">
      <c r="A885" s="115"/>
      <c r="B885" s="115"/>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row>
    <row r="886" spans="1:26" ht="15.75" customHeight="1" x14ac:dyDescent="0.25">
      <c r="A886" s="115"/>
      <c r="B886" s="115"/>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row>
    <row r="887" spans="1:26" ht="15.75" customHeight="1" x14ac:dyDescent="0.25">
      <c r="A887" s="115"/>
      <c r="B887" s="115"/>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row>
    <row r="888" spans="1:26" ht="15.75" customHeight="1" x14ac:dyDescent="0.25">
      <c r="A888" s="115"/>
      <c r="B888" s="115"/>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row>
    <row r="889" spans="1:26" ht="15.75" customHeight="1" x14ac:dyDescent="0.25">
      <c r="A889" s="115"/>
      <c r="B889" s="115"/>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row>
    <row r="890" spans="1:26" ht="15.75" customHeight="1" x14ac:dyDescent="0.25">
      <c r="A890" s="115"/>
      <c r="B890" s="115"/>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row>
    <row r="891" spans="1:26" ht="15.75" customHeight="1" x14ac:dyDescent="0.25">
      <c r="A891" s="115"/>
      <c r="B891" s="115"/>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row>
    <row r="892" spans="1:26" ht="15.75" customHeight="1" x14ac:dyDescent="0.25">
      <c r="A892" s="115"/>
      <c r="B892" s="115"/>
      <c r="C892" s="115"/>
      <c r="D892" s="115"/>
      <c r="E892" s="115"/>
      <c r="F892" s="115"/>
      <c r="G892" s="115"/>
      <c r="H892" s="115"/>
      <c r="I892" s="115"/>
      <c r="J892" s="115"/>
      <c r="K892" s="115"/>
      <c r="L892" s="115"/>
      <c r="M892" s="115"/>
      <c r="N892" s="115"/>
      <c r="O892" s="115"/>
      <c r="P892" s="115"/>
      <c r="Q892" s="115"/>
      <c r="R892" s="115"/>
      <c r="S892" s="115"/>
      <c r="T892" s="115"/>
      <c r="U892" s="115"/>
      <c r="V892" s="115"/>
      <c r="W892" s="115"/>
      <c r="X892" s="115"/>
      <c r="Y892" s="115"/>
      <c r="Z892" s="115"/>
    </row>
    <row r="893" spans="1:26" ht="15.75" customHeight="1" x14ac:dyDescent="0.25">
      <c r="A893" s="115"/>
      <c r="B893" s="115"/>
      <c r="C893" s="115"/>
      <c r="D893" s="115"/>
      <c r="E893" s="115"/>
      <c r="F893" s="115"/>
      <c r="G893" s="115"/>
      <c r="H893" s="115"/>
      <c r="I893" s="115"/>
      <c r="J893" s="115"/>
      <c r="K893" s="115"/>
      <c r="L893" s="115"/>
      <c r="M893" s="115"/>
      <c r="N893" s="115"/>
      <c r="O893" s="115"/>
      <c r="P893" s="115"/>
      <c r="Q893" s="115"/>
      <c r="R893" s="115"/>
      <c r="S893" s="115"/>
      <c r="T893" s="115"/>
      <c r="U893" s="115"/>
      <c r="V893" s="115"/>
      <c r="W893" s="115"/>
      <c r="X893" s="115"/>
      <c r="Y893" s="115"/>
      <c r="Z893" s="115"/>
    </row>
    <row r="894" spans="1:26" ht="15.75" customHeight="1" x14ac:dyDescent="0.25">
      <c r="A894" s="115"/>
      <c r="B894" s="115"/>
      <c r="C894" s="115"/>
      <c r="D894" s="115"/>
      <c r="E894" s="115"/>
      <c r="F894" s="115"/>
      <c r="G894" s="115"/>
      <c r="H894" s="115"/>
      <c r="I894" s="115"/>
      <c r="J894" s="115"/>
      <c r="K894" s="115"/>
      <c r="L894" s="115"/>
      <c r="M894" s="115"/>
      <c r="N894" s="115"/>
      <c r="O894" s="115"/>
      <c r="P894" s="115"/>
      <c r="Q894" s="115"/>
      <c r="R894" s="115"/>
      <c r="S894" s="115"/>
      <c r="T894" s="115"/>
      <c r="U894" s="115"/>
      <c r="V894" s="115"/>
      <c r="W894" s="115"/>
      <c r="X894" s="115"/>
      <c r="Y894" s="115"/>
      <c r="Z894" s="115"/>
    </row>
    <row r="895" spans="1:26" ht="15.75" customHeight="1" x14ac:dyDescent="0.25">
      <c r="A895" s="115"/>
      <c r="B895" s="115"/>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row>
    <row r="896" spans="1:26" ht="15.75" customHeight="1" x14ac:dyDescent="0.25">
      <c r="A896" s="115"/>
      <c r="B896" s="115"/>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row>
    <row r="897" spans="1:26" ht="15.75" customHeight="1" x14ac:dyDescent="0.25">
      <c r="A897" s="115"/>
      <c r="B897" s="115"/>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row>
    <row r="898" spans="1:26" ht="15.75" customHeight="1" x14ac:dyDescent="0.25">
      <c r="A898" s="115"/>
      <c r="B898" s="115"/>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row>
    <row r="899" spans="1:26" ht="15.75" customHeight="1" x14ac:dyDescent="0.25">
      <c r="A899" s="115"/>
      <c r="B899" s="115"/>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row>
    <row r="900" spans="1:26" ht="15.75" customHeight="1" x14ac:dyDescent="0.25">
      <c r="A900" s="115"/>
      <c r="B900" s="115"/>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row>
    <row r="901" spans="1:26" ht="15.75" customHeight="1" x14ac:dyDescent="0.25">
      <c r="A901" s="115"/>
      <c r="B901" s="115"/>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row>
    <row r="902" spans="1:26" ht="15.75" customHeight="1" x14ac:dyDescent="0.25">
      <c r="A902" s="115"/>
      <c r="B902" s="115"/>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row>
    <row r="903" spans="1:26" ht="15.75" customHeight="1" x14ac:dyDescent="0.25">
      <c r="A903" s="115"/>
      <c r="B903" s="115"/>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row>
    <row r="904" spans="1:26" ht="15.75" customHeight="1" x14ac:dyDescent="0.25">
      <c r="A904" s="115"/>
      <c r="B904" s="115"/>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row>
    <row r="905" spans="1:26" ht="15.75" customHeight="1" x14ac:dyDescent="0.25">
      <c r="A905" s="115"/>
      <c r="B905" s="115"/>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row>
    <row r="906" spans="1:26" ht="15.75" customHeight="1" x14ac:dyDescent="0.25">
      <c r="A906" s="115"/>
      <c r="B906" s="115"/>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row>
    <row r="907" spans="1:26" ht="15.75" customHeight="1" x14ac:dyDescent="0.25">
      <c r="A907" s="115"/>
      <c r="B907" s="115"/>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row>
    <row r="908" spans="1:26" ht="15.75" customHeight="1" x14ac:dyDescent="0.25">
      <c r="A908" s="115"/>
      <c r="B908" s="115"/>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row>
    <row r="909" spans="1:26" ht="15.75" customHeight="1" x14ac:dyDescent="0.25">
      <c r="A909" s="115"/>
      <c r="B909" s="115"/>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row>
    <row r="910" spans="1:26" ht="15.75" customHeight="1" x14ac:dyDescent="0.25">
      <c r="A910" s="115"/>
      <c r="B910" s="115"/>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row>
    <row r="911" spans="1:26" ht="15.75" customHeight="1" x14ac:dyDescent="0.25">
      <c r="A911" s="115"/>
      <c r="B911" s="115"/>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row>
    <row r="912" spans="1:26" ht="15.75" customHeight="1" x14ac:dyDescent="0.25">
      <c r="A912" s="115"/>
      <c r="B912" s="115"/>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row>
    <row r="913" spans="1:26" ht="15.75" customHeight="1" x14ac:dyDescent="0.25">
      <c r="A913" s="115"/>
      <c r="B913" s="115"/>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row>
    <row r="914" spans="1:26" ht="15.75" customHeight="1" x14ac:dyDescent="0.25">
      <c r="A914" s="115"/>
      <c r="B914" s="115"/>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row>
    <row r="915" spans="1:26" ht="15.75" customHeight="1" x14ac:dyDescent="0.25">
      <c r="A915" s="115"/>
      <c r="B915" s="115"/>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row>
    <row r="916" spans="1:26" ht="15.75" customHeight="1" x14ac:dyDescent="0.25">
      <c r="A916" s="115"/>
      <c r="B916" s="115"/>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row>
    <row r="917" spans="1:26" ht="15.75" customHeight="1" x14ac:dyDescent="0.25">
      <c r="A917" s="115"/>
      <c r="B917" s="115"/>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row>
    <row r="918" spans="1:26" ht="15.75" customHeight="1" x14ac:dyDescent="0.25">
      <c r="A918" s="115"/>
      <c r="B918" s="115"/>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row>
    <row r="919" spans="1:26" ht="15.75" customHeight="1" x14ac:dyDescent="0.25">
      <c r="A919" s="115"/>
      <c r="B919" s="115"/>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row>
    <row r="920" spans="1:26" ht="15.75" customHeight="1" x14ac:dyDescent="0.25">
      <c r="A920" s="115"/>
      <c r="B920" s="115"/>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row>
    <row r="921" spans="1:26" ht="15.75" customHeight="1" x14ac:dyDescent="0.25">
      <c r="A921" s="115"/>
      <c r="B921" s="115"/>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row>
    <row r="922" spans="1:26" ht="15.75" customHeight="1" x14ac:dyDescent="0.25">
      <c r="A922" s="115"/>
      <c r="B922" s="115"/>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row>
    <row r="923" spans="1:26" ht="15.75" customHeight="1" x14ac:dyDescent="0.25">
      <c r="A923" s="115"/>
      <c r="B923" s="115"/>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row>
    <row r="924" spans="1:26" ht="15.75" customHeight="1" x14ac:dyDescent="0.25">
      <c r="A924" s="115"/>
      <c r="B924" s="115"/>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row>
    <row r="925" spans="1:26" ht="15.75" customHeight="1" x14ac:dyDescent="0.25">
      <c r="A925" s="115"/>
      <c r="B925" s="115"/>
      <c r="C925" s="115"/>
      <c r="D925" s="115"/>
      <c r="E925" s="115"/>
      <c r="F925" s="115"/>
      <c r="G925" s="115"/>
      <c r="H925" s="115"/>
      <c r="I925" s="115"/>
      <c r="J925" s="115"/>
      <c r="K925" s="115"/>
      <c r="L925" s="115"/>
      <c r="M925" s="115"/>
      <c r="N925" s="115"/>
      <c r="O925" s="115"/>
      <c r="P925" s="115"/>
      <c r="Q925" s="115"/>
      <c r="R925" s="115"/>
      <c r="S925" s="115"/>
      <c r="T925" s="115"/>
      <c r="U925" s="115"/>
      <c r="V925" s="115"/>
      <c r="W925" s="115"/>
      <c r="X925" s="115"/>
      <c r="Y925" s="115"/>
      <c r="Z925" s="115"/>
    </row>
    <row r="926" spans="1:26" ht="15.75" customHeight="1" x14ac:dyDescent="0.25">
      <c r="A926" s="115"/>
      <c r="B926" s="115"/>
      <c r="C926" s="115"/>
      <c r="D926" s="115"/>
      <c r="E926" s="115"/>
      <c r="F926" s="115"/>
      <c r="G926" s="115"/>
      <c r="H926" s="115"/>
      <c r="I926" s="115"/>
      <c r="J926" s="115"/>
      <c r="K926" s="115"/>
      <c r="L926" s="115"/>
      <c r="M926" s="115"/>
      <c r="N926" s="115"/>
      <c r="O926" s="115"/>
      <c r="P926" s="115"/>
      <c r="Q926" s="115"/>
      <c r="R926" s="115"/>
      <c r="S926" s="115"/>
      <c r="T926" s="115"/>
      <c r="U926" s="115"/>
      <c r="V926" s="115"/>
      <c r="W926" s="115"/>
      <c r="X926" s="115"/>
      <c r="Y926" s="115"/>
      <c r="Z926" s="115"/>
    </row>
    <row r="927" spans="1:26" ht="15.75" customHeight="1" x14ac:dyDescent="0.25">
      <c r="A927" s="115"/>
      <c r="B927" s="115"/>
      <c r="C927" s="115"/>
      <c r="D927" s="115"/>
      <c r="E927" s="115"/>
      <c r="F927" s="115"/>
      <c r="G927" s="115"/>
      <c r="H927" s="115"/>
      <c r="I927" s="115"/>
      <c r="J927" s="115"/>
      <c r="K927" s="115"/>
      <c r="L927" s="115"/>
      <c r="M927" s="115"/>
      <c r="N927" s="115"/>
      <c r="O927" s="115"/>
      <c r="P927" s="115"/>
      <c r="Q927" s="115"/>
      <c r="R927" s="115"/>
      <c r="S927" s="115"/>
      <c r="T927" s="115"/>
      <c r="U927" s="115"/>
      <c r="V927" s="115"/>
      <c r="W927" s="115"/>
      <c r="X927" s="115"/>
      <c r="Y927" s="115"/>
      <c r="Z927" s="115"/>
    </row>
    <row r="928" spans="1:26" ht="15.75" customHeight="1" x14ac:dyDescent="0.25">
      <c r="A928" s="115"/>
      <c r="B928" s="115"/>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row>
    <row r="929" spans="1:26" ht="15.75" customHeight="1" x14ac:dyDescent="0.25">
      <c r="A929" s="115"/>
      <c r="B929" s="115"/>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row>
    <row r="930" spans="1:26" ht="15.75" customHeight="1" x14ac:dyDescent="0.25">
      <c r="A930" s="115"/>
      <c r="B930" s="115"/>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row>
    <row r="931" spans="1:26" ht="15.75" customHeight="1" x14ac:dyDescent="0.25">
      <c r="A931" s="115"/>
      <c r="B931" s="115"/>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row>
    <row r="932" spans="1:26" ht="15.75" customHeight="1" x14ac:dyDescent="0.25">
      <c r="A932" s="115"/>
      <c r="B932" s="115"/>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row>
    <row r="933" spans="1:26" ht="15.75" customHeight="1" x14ac:dyDescent="0.25">
      <c r="A933" s="115"/>
      <c r="B933" s="115"/>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row>
    <row r="934" spans="1:26" ht="15.75" customHeight="1" x14ac:dyDescent="0.25">
      <c r="A934" s="115"/>
      <c r="B934" s="115"/>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row>
    <row r="935" spans="1:26" ht="15.75" customHeight="1" x14ac:dyDescent="0.25">
      <c r="A935" s="115"/>
      <c r="B935" s="115"/>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row>
    <row r="936" spans="1:26" ht="15.75" customHeight="1" x14ac:dyDescent="0.25">
      <c r="A936" s="115"/>
      <c r="B936" s="115"/>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row>
    <row r="937" spans="1:26" ht="15.75" customHeight="1" x14ac:dyDescent="0.25">
      <c r="A937" s="115"/>
      <c r="B937" s="115"/>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row>
    <row r="938" spans="1:26" ht="15.75" customHeight="1" x14ac:dyDescent="0.25">
      <c r="A938" s="115"/>
      <c r="B938" s="115"/>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row>
    <row r="939" spans="1:26" ht="15.75" customHeight="1" x14ac:dyDescent="0.25">
      <c r="A939" s="115"/>
      <c r="B939" s="115"/>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row>
    <row r="940" spans="1:26" ht="15.75" customHeight="1" x14ac:dyDescent="0.25">
      <c r="A940" s="115"/>
      <c r="B940" s="115"/>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row>
    <row r="941" spans="1:26" ht="15.75" customHeight="1" x14ac:dyDescent="0.25">
      <c r="A941" s="115"/>
      <c r="B941" s="115"/>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row>
    <row r="942" spans="1:26" ht="15.75" customHeight="1" x14ac:dyDescent="0.25">
      <c r="A942" s="115"/>
      <c r="B942" s="115"/>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row>
    <row r="943" spans="1:26" ht="15.75" customHeight="1" x14ac:dyDescent="0.25">
      <c r="A943" s="115"/>
      <c r="B943" s="115"/>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row>
    <row r="944" spans="1:26" ht="15.75" customHeight="1" x14ac:dyDescent="0.25">
      <c r="A944" s="115"/>
      <c r="B944" s="115"/>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row>
    <row r="945" spans="1:26" ht="15.75" customHeight="1" x14ac:dyDescent="0.25">
      <c r="A945" s="115"/>
      <c r="B945" s="115"/>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row>
    <row r="946" spans="1:26" ht="15.75" customHeight="1" x14ac:dyDescent="0.25">
      <c r="A946" s="115"/>
      <c r="B946" s="115"/>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row>
    <row r="947" spans="1:26" ht="15.75" customHeight="1" x14ac:dyDescent="0.25">
      <c r="A947" s="115"/>
      <c r="B947" s="115"/>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row>
    <row r="948" spans="1:26" ht="15.75" customHeight="1" x14ac:dyDescent="0.25">
      <c r="A948" s="115"/>
      <c r="B948" s="115"/>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row>
    <row r="949" spans="1:26" ht="15.75" customHeight="1" x14ac:dyDescent="0.25">
      <c r="A949" s="115"/>
      <c r="B949" s="115"/>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row>
    <row r="950" spans="1:26" ht="15.75" customHeight="1" x14ac:dyDescent="0.25">
      <c r="A950" s="115"/>
      <c r="B950" s="115"/>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row>
    <row r="951" spans="1:26" ht="15.75" customHeight="1" x14ac:dyDescent="0.25">
      <c r="A951" s="115"/>
      <c r="B951" s="115"/>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row>
    <row r="952" spans="1:26" ht="15.75" customHeight="1" x14ac:dyDescent="0.25">
      <c r="A952" s="115"/>
      <c r="B952" s="115"/>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row>
    <row r="953" spans="1:26" ht="15.75" customHeight="1" x14ac:dyDescent="0.25">
      <c r="A953" s="115"/>
      <c r="B953" s="115"/>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row>
    <row r="954" spans="1:26" ht="15.75" customHeight="1" x14ac:dyDescent="0.25">
      <c r="A954" s="115"/>
      <c r="B954" s="115"/>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row>
    <row r="955" spans="1:26" ht="15.75" customHeight="1" x14ac:dyDescent="0.25">
      <c r="A955" s="115"/>
      <c r="B955" s="115"/>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row>
    <row r="956" spans="1:26" ht="15.75" customHeight="1" x14ac:dyDescent="0.25">
      <c r="A956" s="115"/>
      <c r="B956" s="115"/>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row>
    <row r="957" spans="1:26" ht="15.75" customHeight="1" x14ac:dyDescent="0.25">
      <c r="A957" s="115"/>
      <c r="B957" s="115"/>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row>
    <row r="958" spans="1:26" ht="15.75" customHeight="1" x14ac:dyDescent="0.25">
      <c r="A958" s="115"/>
      <c r="B958" s="115"/>
      <c r="C958" s="115"/>
      <c r="D958" s="115"/>
      <c r="E958" s="115"/>
      <c r="F958" s="115"/>
      <c r="G958" s="115"/>
      <c r="H958" s="115"/>
      <c r="I958" s="115"/>
      <c r="J958" s="115"/>
      <c r="K958" s="115"/>
      <c r="L958" s="115"/>
      <c r="M958" s="115"/>
      <c r="N958" s="115"/>
      <c r="O958" s="115"/>
      <c r="P958" s="115"/>
      <c r="Q958" s="115"/>
      <c r="R958" s="115"/>
      <c r="S958" s="115"/>
      <c r="T958" s="115"/>
      <c r="U958" s="115"/>
      <c r="V958" s="115"/>
      <c r="W958" s="115"/>
      <c r="X958" s="115"/>
      <c r="Y958" s="115"/>
      <c r="Z958" s="115"/>
    </row>
    <row r="959" spans="1:26" ht="15.75" customHeight="1" x14ac:dyDescent="0.25">
      <c r="A959" s="115"/>
      <c r="B959" s="115"/>
      <c r="C959" s="115"/>
      <c r="D959" s="115"/>
      <c r="E959" s="115"/>
      <c r="F959" s="115"/>
      <c r="G959" s="115"/>
      <c r="H959" s="115"/>
      <c r="I959" s="115"/>
      <c r="J959" s="115"/>
      <c r="K959" s="115"/>
      <c r="L959" s="115"/>
      <c r="M959" s="115"/>
      <c r="N959" s="115"/>
      <c r="O959" s="115"/>
      <c r="P959" s="115"/>
      <c r="Q959" s="115"/>
      <c r="R959" s="115"/>
      <c r="S959" s="115"/>
      <c r="T959" s="115"/>
      <c r="U959" s="115"/>
      <c r="V959" s="115"/>
      <c r="W959" s="115"/>
      <c r="X959" s="115"/>
      <c r="Y959" s="115"/>
      <c r="Z959" s="115"/>
    </row>
    <row r="960" spans="1:26" ht="15.75" customHeight="1" x14ac:dyDescent="0.25">
      <c r="A960" s="115"/>
      <c r="B960" s="115"/>
      <c r="C960" s="115"/>
      <c r="D960" s="115"/>
      <c r="E960" s="115"/>
      <c r="F960" s="115"/>
      <c r="G960" s="115"/>
      <c r="H960" s="115"/>
      <c r="I960" s="115"/>
      <c r="J960" s="115"/>
      <c r="K960" s="115"/>
      <c r="L960" s="115"/>
      <c r="M960" s="115"/>
      <c r="N960" s="115"/>
      <c r="O960" s="115"/>
      <c r="P960" s="115"/>
      <c r="Q960" s="115"/>
      <c r="R960" s="115"/>
      <c r="S960" s="115"/>
      <c r="T960" s="115"/>
      <c r="U960" s="115"/>
      <c r="V960" s="115"/>
      <c r="W960" s="115"/>
      <c r="X960" s="115"/>
      <c r="Y960" s="115"/>
      <c r="Z960" s="115"/>
    </row>
    <row r="961" spans="1:26" ht="15.75" customHeight="1" x14ac:dyDescent="0.25">
      <c r="A961" s="115"/>
      <c r="B961" s="115"/>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row>
    <row r="962" spans="1:26" ht="15.75" customHeight="1" x14ac:dyDescent="0.25">
      <c r="A962" s="115"/>
      <c r="B962" s="115"/>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row>
    <row r="963" spans="1:26" ht="15.75" customHeight="1" x14ac:dyDescent="0.25">
      <c r="A963" s="115"/>
      <c r="B963" s="115"/>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row>
    <row r="964" spans="1:26" ht="15.75" customHeight="1" x14ac:dyDescent="0.25">
      <c r="A964" s="115"/>
      <c r="B964" s="115"/>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row>
    <row r="965" spans="1:26" ht="15.75" customHeight="1" x14ac:dyDescent="0.25">
      <c r="A965" s="115"/>
      <c r="B965" s="115"/>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row>
    <row r="966" spans="1:26" ht="15.75" customHeight="1" x14ac:dyDescent="0.25">
      <c r="A966" s="115"/>
      <c r="B966" s="115"/>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row>
    <row r="967" spans="1:26" ht="15.75" customHeight="1" x14ac:dyDescent="0.25">
      <c r="A967" s="115"/>
      <c r="B967" s="115"/>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row>
    <row r="968" spans="1:26" ht="15.75" customHeight="1" x14ac:dyDescent="0.25">
      <c r="A968" s="115"/>
      <c r="B968" s="115"/>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row>
    <row r="969" spans="1:26" ht="15.75" customHeight="1" x14ac:dyDescent="0.25">
      <c r="A969" s="115"/>
      <c r="B969" s="115"/>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row>
    <row r="970" spans="1:26" ht="15.75" customHeight="1" x14ac:dyDescent="0.25">
      <c r="A970" s="115"/>
      <c r="B970" s="115"/>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row>
    <row r="971" spans="1:26" ht="15.75" customHeight="1" x14ac:dyDescent="0.25">
      <c r="A971" s="115"/>
      <c r="B971" s="115"/>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row>
    <row r="972" spans="1:26" ht="15.75" customHeight="1" x14ac:dyDescent="0.25">
      <c r="A972" s="115"/>
      <c r="B972" s="115"/>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row>
    <row r="973" spans="1:26" ht="15.75" customHeight="1" x14ac:dyDescent="0.25">
      <c r="A973" s="115"/>
      <c r="B973" s="115"/>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row>
    <row r="974" spans="1:26" ht="15.75" customHeight="1" x14ac:dyDescent="0.25">
      <c r="A974" s="115"/>
      <c r="B974" s="115"/>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row>
    <row r="975" spans="1:26" ht="15.75" customHeight="1" x14ac:dyDescent="0.25">
      <c r="A975" s="115"/>
      <c r="B975" s="115"/>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row>
    <row r="976" spans="1:26" ht="15.75" customHeight="1" x14ac:dyDescent="0.25">
      <c r="A976" s="115"/>
      <c r="B976" s="115"/>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row>
    <row r="977" spans="1:26" ht="15.75" customHeight="1" x14ac:dyDescent="0.25">
      <c r="A977" s="115"/>
      <c r="B977" s="115"/>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row>
    <row r="978" spans="1:26" ht="15.75" customHeight="1" x14ac:dyDescent="0.25">
      <c r="A978" s="115"/>
      <c r="B978" s="115"/>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row>
    <row r="979" spans="1:26" ht="15.75" customHeight="1" x14ac:dyDescent="0.25">
      <c r="A979" s="115"/>
      <c r="B979" s="115"/>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row>
    <row r="980" spans="1:26" ht="15.75" customHeight="1" x14ac:dyDescent="0.25">
      <c r="A980" s="115"/>
      <c r="B980" s="115"/>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row>
    <row r="981" spans="1:26" ht="15.75" customHeight="1" x14ac:dyDescent="0.25">
      <c r="A981" s="115"/>
      <c r="B981" s="115"/>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row>
    <row r="982" spans="1:26" ht="15.75" customHeight="1" x14ac:dyDescent="0.25">
      <c r="A982" s="115"/>
      <c r="B982" s="115"/>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row>
    <row r="983" spans="1:26" ht="15.75" customHeight="1" x14ac:dyDescent="0.25">
      <c r="A983" s="115"/>
      <c r="B983" s="115"/>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row>
    <row r="984" spans="1:26" ht="15.75" customHeight="1" x14ac:dyDescent="0.25">
      <c r="A984" s="115"/>
      <c r="B984" s="115"/>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row>
    <row r="985" spans="1:26" ht="15.75" customHeight="1" x14ac:dyDescent="0.25">
      <c r="A985" s="115"/>
      <c r="B985" s="115"/>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row>
    <row r="986" spans="1:26" ht="15.75" customHeight="1" x14ac:dyDescent="0.25">
      <c r="A986" s="115"/>
      <c r="B986" s="115"/>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row>
    <row r="987" spans="1:26" ht="15.75" customHeight="1" x14ac:dyDescent="0.25">
      <c r="A987" s="115"/>
      <c r="B987" s="115"/>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row>
    <row r="988" spans="1:26" ht="15.75" customHeight="1" x14ac:dyDescent="0.25">
      <c r="A988" s="115"/>
      <c r="B988" s="115"/>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row>
    <row r="989" spans="1:26" ht="15.75" customHeight="1" x14ac:dyDescent="0.25">
      <c r="A989" s="115"/>
      <c r="B989" s="115"/>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row>
    <row r="990" spans="1:26" ht="15.75" customHeight="1" x14ac:dyDescent="0.25">
      <c r="A990" s="115"/>
      <c r="B990" s="115"/>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row>
    <row r="991" spans="1:26" ht="15.75" customHeight="1" x14ac:dyDescent="0.25">
      <c r="A991" s="115"/>
      <c r="B991" s="115"/>
      <c r="C991" s="115"/>
      <c r="D991" s="115"/>
      <c r="E991" s="115"/>
      <c r="F991" s="115"/>
      <c r="G991" s="115"/>
      <c r="H991" s="115"/>
      <c r="I991" s="115"/>
      <c r="J991" s="115"/>
      <c r="K991" s="115"/>
      <c r="L991" s="115"/>
      <c r="M991" s="115"/>
      <c r="N991" s="115"/>
      <c r="O991" s="115"/>
      <c r="P991" s="115"/>
      <c r="Q991" s="115"/>
      <c r="R991" s="115"/>
      <c r="S991" s="115"/>
      <c r="T991" s="115"/>
      <c r="U991" s="115"/>
      <c r="V991" s="115"/>
      <c r="W991" s="115"/>
      <c r="X991" s="115"/>
      <c r="Y991" s="115"/>
      <c r="Z991" s="115"/>
    </row>
    <row r="992" spans="1:26" ht="15.75" customHeight="1" x14ac:dyDescent="0.25">
      <c r="A992" s="115"/>
      <c r="B992" s="115"/>
      <c r="C992" s="115"/>
      <c r="D992" s="115"/>
      <c r="E992" s="115"/>
      <c r="F992" s="115"/>
      <c r="G992" s="115"/>
      <c r="H992" s="115"/>
      <c r="I992" s="115"/>
      <c r="J992" s="115"/>
      <c r="K992" s="115"/>
      <c r="L992" s="115"/>
      <c r="M992" s="115"/>
      <c r="N992" s="115"/>
      <c r="O992" s="115"/>
      <c r="P992" s="115"/>
      <c r="Q992" s="115"/>
      <c r="R992" s="115"/>
      <c r="S992" s="115"/>
      <c r="T992" s="115"/>
      <c r="U992" s="115"/>
      <c r="V992" s="115"/>
      <c r="W992" s="115"/>
      <c r="X992" s="115"/>
      <c r="Y992" s="115"/>
      <c r="Z992" s="115"/>
    </row>
    <row r="993" spans="1:26" ht="15.75" customHeight="1" x14ac:dyDescent="0.25">
      <c r="A993" s="115"/>
      <c r="B993" s="115"/>
      <c r="C993" s="115"/>
      <c r="D993" s="115"/>
      <c r="E993" s="115"/>
      <c r="F993" s="115"/>
      <c r="G993" s="115"/>
      <c r="H993" s="115"/>
      <c r="I993" s="115"/>
      <c r="J993" s="115"/>
      <c r="K993" s="115"/>
      <c r="L993" s="115"/>
      <c r="M993" s="115"/>
      <c r="N993" s="115"/>
      <c r="O993" s="115"/>
      <c r="P993" s="115"/>
      <c r="Q993" s="115"/>
      <c r="R993" s="115"/>
      <c r="S993" s="115"/>
      <c r="T993" s="115"/>
      <c r="U993" s="115"/>
      <c r="V993" s="115"/>
      <c r="W993" s="115"/>
      <c r="X993" s="115"/>
      <c r="Y993" s="115"/>
      <c r="Z993" s="115"/>
    </row>
    <row r="994" spans="1:26" ht="15.75" customHeight="1" x14ac:dyDescent="0.25">
      <c r="A994" s="115"/>
      <c r="B994" s="115"/>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row>
    <row r="995" spans="1:26" ht="15.75" customHeight="1" x14ac:dyDescent="0.25">
      <c r="A995" s="115"/>
      <c r="B995" s="115"/>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row>
    <row r="996" spans="1:26" ht="15.75" customHeight="1" x14ac:dyDescent="0.25">
      <c r="A996" s="115"/>
      <c r="B996" s="115"/>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row>
    <row r="997" spans="1:26" ht="15.75" customHeight="1" x14ac:dyDescent="0.25">
      <c r="A997" s="115"/>
      <c r="B997" s="115"/>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row>
    <row r="998" spans="1:26" ht="15.75" customHeight="1" x14ac:dyDescent="0.25">
      <c r="A998" s="115"/>
      <c r="B998" s="115"/>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row>
    <row r="999" spans="1:26" ht="15.75" customHeight="1" x14ac:dyDescent="0.25">
      <c r="A999" s="115"/>
      <c r="B999" s="115"/>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row>
    <row r="1000" spans="1:26" ht="15.75" customHeight="1" x14ac:dyDescent="0.25">
      <c r="A1000" s="115"/>
      <c r="B1000" s="115"/>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row>
  </sheetData>
  <mergeCells count="26">
    <mergeCell ref="A1:G1"/>
    <mergeCell ref="A4:A5"/>
    <mergeCell ref="C4:C5"/>
    <mergeCell ref="D4:D5"/>
    <mergeCell ref="E4:E5"/>
    <mergeCell ref="F4:F5"/>
    <mergeCell ref="G4:G5"/>
    <mergeCell ref="C12:C16"/>
    <mergeCell ref="D12:D16"/>
    <mergeCell ref="A17:A22"/>
    <mergeCell ref="C18:C19"/>
    <mergeCell ref="D18:D19"/>
    <mergeCell ref="B20:B21"/>
    <mergeCell ref="A12:A16"/>
    <mergeCell ref="E12:E16"/>
    <mergeCell ref="F12:F16"/>
    <mergeCell ref="F17:F22"/>
    <mergeCell ref="G17:G22"/>
    <mergeCell ref="E18:E19"/>
    <mergeCell ref="G12:G16"/>
    <mergeCell ref="A6:A11"/>
    <mergeCell ref="B6:B7"/>
    <mergeCell ref="E6:E11"/>
    <mergeCell ref="F6:F11"/>
    <mergeCell ref="G6:G11"/>
    <mergeCell ref="B8:B9"/>
  </mergeCells>
  <printOptions horizontalCentered="1"/>
  <pageMargins left="0.51181102362204722" right="0.51181102362204722" top="0.55118110236220474" bottom="0.35433070866141736" header="0" footer="0"/>
  <pageSetup paperSize="9" fitToHeight="0" orientation="landscape"/>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D99594"/>
  </sheetPr>
  <dimension ref="A1:Q1000"/>
  <sheetViews>
    <sheetView showGridLines="0" workbookViewId="0"/>
  </sheetViews>
  <sheetFormatPr baseColWidth="10" defaultColWidth="14.42578125" defaultRowHeight="15" customHeight="1" x14ac:dyDescent="0.25"/>
  <cols>
    <col min="1" max="1" width="28.140625" customWidth="1"/>
    <col min="2" max="3" width="33.5703125" customWidth="1"/>
    <col min="4" max="4" width="34.7109375" customWidth="1"/>
    <col min="5" max="5" width="5.7109375" customWidth="1"/>
    <col min="6" max="6" width="30.140625" customWidth="1"/>
    <col min="7" max="7" width="40.85546875" customWidth="1"/>
    <col min="8" max="8" width="37.42578125" customWidth="1"/>
    <col min="9" max="9" width="39.42578125" customWidth="1"/>
    <col min="10" max="10" width="33.28515625" customWidth="1"/>
    <col min="11" max="11" width="34.85546875" customWidth="1"/>
    <col min="12" max="12" width="30.5703125" customWidth="1"/>
    <col min="13" max="13" width="28.42578125" customWidth="1"/>
    <col min="14" max="14" width="5.7109375" customWidth="1"/>
    <col min="15" max="15" width="36.7109375" customWidth="1"/>
    <col min="16" max="16" width="5.7109375" customWidth="1"/>
    <col min="17" max="17" width="36.140625" customWidth="1"/>
    <col min="18" max="26" width="10.7109375" customWidth="1"/>
  </cols>
  <sheetData>
    <row r="1" spans="1:17" ht="22.5" x14ac:dyDescent="0.25">
      <c r="A1" s="290" t="s">
        <v>384</v>
      </c>
      <c r="B1" s="291"/>
      <c r="C1" s="291"/>
      <c r="D1" s="292"/>
      <c r="F1" s="290" t="s">
        <v>385</v>
      </c>
      <c r="G1" s="291"/>
      <c r="H1" s="291"/>
      <c r="I1" s="291"/>
      <c r="J1" s="291"/>
      <c r="K1" s="291"/>
      <c r="L1" s="291"/>
      <c r="M1" s="292"/>
      <c r="O1" s="120" t="s">
        <v>386</v>
      </c>
      <c r="Q1" s="121" t="s">
        <v>387</v>
      </c>
    </row>
    <row r="2" spans="1:17" ht="37.5" customHeight="1" x14ac:dyDescent="0.25">
      <c r="A2" s="122" t="s">
        <v>139</v>
      </c>
      <c r="B2" s="123" t="s">
        <v>211</v>
      </c>
      <c r="C2" s="123" t="s">
        <v>342</v>
      </c>
      <c r="D2" s="122" t="s">
        <v>49</v>
      </c>
      <c r="F2" s="124" t="s">
        <v>388</v>
      </c>
      <c r="G2" s="124" t="s">
        <v>47</v>
      </c>
      <c r="H2" s="125" t="s">
        <v>209</v>
      </c>
      <c r="I2" s="124" t="s">
        <v>389</v>
      </c>
      <c r="J2" s="125" t="s">
        <v>64</v>
      </c>
      <c r="K2" s="124" t="s">
        <v>190</v>
      </c>
      <c r="L2" s="125" t="s">
        <v>116</v>
      </c>
      <c r="M2" s="124" t="s">
        <v>137</v>
      </c>
      <c r="O2" s="122" t="s">
        <v>390</v>
      </c>
      <c r="Q2" s="126" t="s">
        <v>391</v>
      </c>
    </row>
    <row r="3" spans="1:17" ht="60" customHeight="1" x14ac:dyDescent="0.25">
      <c r="A3" s="127" t="s">
        <v>392</v>
      </c>
      <c r="B3" s="128" t="s">
        <v>393</v>
      </c>
      <c r="C3" s="128" t="s">
        <v>394</v>
      </c>
      <c r="D3" s="128" t="s">
        <v>395</v>
      </c>
      <c r="F3" s="129" t="s">
        <v>396</v>
      </c>
      <c r="G3" s="130" t="s">
        <v>397</v>
      </c>
      <c r="H3" s="130" t="s">
        <v>398</v>
      </c>
      <c r="I3" s="130" t="s">
        <v>399</v>
      </c>
      <c r="J3" s="130" t="s">
        <v>400</v>
      </c>
      <c r="K3" s="130" t="s">
        <v>401</v>
      </c>
      <c r="L3" s="130" t="s">
        <v>402</v>
      </c>
      <c r="M3" s="130" t="s">
        <v>403</v>
      </c>
      <c r="O3" s="130" t="s">
        <v>79</v>
      </c>
      <c r="Q3" s="130" t="s">
        <v>356</v>
      </c>
    </row>
    <row r="4" spans="1:17" ht="102" x14ac:dyDescent="0.25">
      <c r="A4" s="131" t="s">
        <v>404</v>
      </c>
      <c r="B4" s="127" t="s">
        <v>405</v>
      </c>
      <c r="C4" s="132" t="s">
        <v>406</v>
      </c>
      <c r="D4" s="133" t="s">
        <v>407</v>
      </c>
      <c r="F4" s="129" t="s">
        <v>408</v>
      </c>
      <c r="G4" s="130" t="s">
        <v>409</v>
      </c>
      <c r="H4" s="130" t="s">
        <v>410</v>
      </c>
      <c r="I4" s="130" t="s">
        <v>411</v>
      </c>
      <c r="J4" s="130" t="s">
        <v>412</v>
      </c>
      <c r="K4" s="130" t="s">
        <v>413</v>
      </c>
      <c r="L4" s="130" t="s">
        <v>414</v>
      </c>
      <c r="M4" s="130" t="s">
        <v>415</v>
      </c>
      <c r="O4" s="130" t="s">
        <v>145</v>
      </c>
      <c r="Q4" s="130" t="s">
        <v>363</v>
      </c>
    </row>
    <row r="5" spans="1:17" ht="75" customHeight="1" x14ac:dyDescent="0.25">
      <c r="A5" s="134"/>
      <c r="B5" s="132" t="s">
        <v>416</v>
      </c>
      <c r="C5" s="135" t="s">
        <v>417</v>
      </c>
      <c r="D5" s="133" t="s">
        <v>418</v>
      </c>
      <c r="F5" s="129" t="s">
        <v>419</v>
      </c>
      <c r="G5" s="130" t="s">
        <v>420</v>
      </c>
      <c r="H5" s="130" t="s">
        <v>421</v>
      </c>
      <c r="I5" s="130" t="s">
        <v>422</v>
      </c>
      <c r="J5" s="130" t="s">
        <v>423</v>
      </c>
      <c r="K5" s="130" t="s">
        <v>424</v>
      </c>
      <c r="L5" s="130" t="s">
        <v>425</v>
      </c>
      <c r="M5" s="130" t="s">
        <v>426</v>
      </c>
      <c r="O5" s="135" t="s">
        <v>427</v>
      </c>
      <c r="Q5" s="130" t="s">
        <v>372</v>
      </c>
    </row>
    <row r="6" spans="1:17" ht="69" customHeight="1" x14ac:dyDescent="0.25">
      <c r="A6" s="115"/>
      <c r="B6" s="132" t="s">
        <v>428</v>
      </c>
      <c r="C6" s="136"/>
      <c r="D6" s="113" t="s">
        <v>429</v>
      </c>
      <c r="F6" s="137" t="s">
        <v>430</v>
      </c>
      <c r="G6" s="130" t="s">
        <v>431</v>
      </c>
      <c r="H6" s="130" t="s">
        <v>432</v>
      </c>
      <c r="I6" s="130" t="s">
        <v>433</v>
      </c>
      <c r="J6" s="130" t="s">
        <v>434</v>
      </c>
      <c r="K6" s="130" t="s">
        <v>435</v>
      </c>
      <c r="L6" s="130" t="s">
        <v>436</v>
      </c>
      <c r="M6" s="130" t="s">
        <v>437</v>
      </c>
      <c r="O6" s="135" t="s">
        <v>438</v>
      </c>
      <c r="Q6" s="135" t="s">
        <v>5</v>
      </c>
    </row>
    <row r="7" spans="1:17" ht="62.25" customHeight="1" x14ac:dyDescent="0.25">
      <c r="A7" s="115"/>
      <c r="B7" s="132" t="s">
        <v>439</v>
      </c>
      <c r="C7" s="115"/>
      <c r="D7" s="115"/>
      <c r="F7" s="115"/>
      <c r="G7" s="130" t="s">
        <v>440</v>
      </c>
      <c r="H7" s="130" t="s">
        <v>441</v>
      </c>
      <c r="I7" s="130" t="s">
        <v>442</v>
      </c>
      <c r="J7" s="135" t="s">
        <v>443</v>
      </c>
      <c r="K7" s="130" t="s">
        <v>444</v>
      </c>
      <c r="L7" s="130" t="s">
        <v>445</v>
      </c>
      <c r="M7" s="130" t="s">
        <v>446</v>
      </c>
      <c r="O7" s="130" t="s">
        <v>447</v>
      </c>
    </row>
    <row r="8" spans="1:17" ht="56.25" customHeight="1" x14ac:dyDescent="0.25">
      <c r="A8" s="115"/>
      <c r="B8" s="115"/>
      <c r="C8" s="74"/>
      <c r="D8" s="74"/>
      <c r="F8" s="115"/>
      <c r="G8" s="130" t="s">
        <v>448</v>
      </c>
      <c r="H8" s="130" t="s">
        <v>449</v>
      </c>
      <c r="I8" s="130" t="s">
        <v>450</v>
      </c>
      <c r="J8" s="115"/>
      <c r="K8" s="129" t="s">
        <v>451</v>
      </c>
      <c r="L8" s="135" t="s">
        <v>452</v>
      </c>
      <c r="M8" s="130" t="s">
        <v>453</v>
      </c>
      <c r="O8" s="130" t="s">
        <v>110</v>
      </c>
    </row>
    <row r="9" spans="1:17" ht="57" customHeight="1" x14ac:dyDescent="0.25">
      <c r="A9" s="134"/>
      <c r="B9" s="74"/>
      <c r="C9" s="74"/>
      <c r="D9" s="74"/>
      <c r="F9" s="115"/>
      <c r="G9" s="130" t="s">
        <v>454</v>
      </c>
      <c r="H9" s="135" t="s">
        <v>455</v>
      </c>
      <c r="I9" s="130" t="s">
        <v>456</v>
      </c>
      <c r="J9" s="115"/>
      <c r="K9" s="129" t="s">
        <v>457</v>
      </c>
      <c r="L9" s="115"/>
      <c r="M9" s="137" t="s">
        <v>458</v>
      </c>
      <c r="O9" s="135" t="s">
        <v>459</v>
      </c>
    </row>
    <row r="10" spans="1:17" ht="56.25" customHeight="1" x14ac:dyDescent="0.25">
      <c r="A10" s="115"/>
      <c r="B10" s="74"/>
      <c r="C10" s="74"/>
      <c r="D10" s="74"/>
      <c r="F10" s="115"/>
      <c r="G10" s="135" t="s">
        <v>460</v>
      </c>
      <c r="H10" s="115"/>
      <c r="I10" s="129" t="s">
        <v>461</v>
      </c>
      <c r="J10" s="115"/>
      <c r="K10" s="129" t="s">
        <v>462</v>
      </c>
      <c r="L10" s="115"/>
      <c r="M10" s="115"/>
      <c r="O10" s="135" t="s">
        <v>463</v>
      </c>
    </row>
    <row r="11" spans="1:17" ht="42.75" customHeight="1" x14ac:dyDescent="0.25">
      <c r="A11" s="115"/>
      <c r="B11" s="115"/>
      <c r="C11" s="115"/>
      <c r="D11" s="115"/>
      <c r="F11" s="115"/>
      <c r="G11" s="115"/>
      <c r="H11" s="115"/>
      <c r="I11" s="129" t="s">
        <v>464</v>
      </c>
      <c r="J11" s="115"/>
      <c r="K11" s="129" t="s">
        <v>465</v>
      </c>
      <c r="L11" s="115"/>
      <c r="M11" s="115"/>
      <c r="O11" s="135" t="s">
        <v>50</v>
      </c>
    </row>
    <row r="12" spans="1:17" ht="45" customHeight="1" x14ac:dyDescent="0.25">
      <c r="A12" s="115"/>
      <c r="B12" s="115"/>
      <c r="C12" s="115"/>
      <c r="D12" s="115"/>
      <c r="F12" s="115"/>
      <c r="G12" s="115"/>
      <c r="H12" s="115"/>
      <c r="I12" s="129" t="s">
        <v>466</v>
      </c>
      <c r="J12" s="115"/>
      <c r="K12" s="129" t="s">
        <v>467</v>
      </c>
      <c r="L12" s="115"/>
      <c r="M12" s="115"/>
    </row>
    <row r="13" spans="1:17" ht="35.25" customHeight="1" x14ac:dyDescent="0.25">
      <c r="A13" s="115"/>
      <c r="B13" s="115"/>
      <c r="C13" s="115"/>
      <c r="D13" s="115"/>
      <c r="F13" s="115"/>
      <c r="G13" s="115"/>
      <c r="H13" s="115"/>
      <c r="I13" s="137" t="s">
        <v>468</v>
      </c>
      <c r="J13" s="115"/>
      <c r="K13" s="129" t="s">
        <v>469</v>
      </c>
      <c r="L13" s="115"/>
      <c r="M13" s="115"/>
    </row>
    <row r="14" spans="1:17" ht="29.25" customHeight="1" x14ac:dyDescent="0.25">
      <c r="A14" s="115"/>
      <c r="B14" s="115"/>
      <c r="C14" s="115"/>
      <c r="D14" s="115"/>
      <c r="F14" s="115"/>
      <c r="G14" s="115"/>
      <c r="H14" s="115"/>
      <c r="I14" s="115"/>
      <c r="J14" s="115"/>
      <c r="K14" s="129" t="s">
        <v>470</v>
      </c>
      <c r="L14" s="115"/>
      <c r="M14" s="115"/>
    </row>
    <row r="15" spans="1:17" ht="41.25" customHeight="1" x14ac:dyDescent="0.25">
      <c r="A15" s="138"/>
      <c r="B15" s="115"/>
      <c r="C15" s="115"/>
      <c r="D15" s="115"/>
      <c r="F15" s="115"/>
      <c r="G15" s="115"/>
      <c r="H15" s="115"/>
      <c r="I15" s="115"/>
      <c r="J15" s="115"/>
      <c r="K15" s="129" t="s">
        <v>471</v>
      </c>
      <c r="L15" s="115"/>
      <c r="M15" s="115"/>
    </row>
    <row r="16" spans="1:17" ht="46.5" customHeight="1" x14ac:dyDescent="0.25">
      <c r="A16" s="115"/>
      <c r="B16" s="138"/>
      <c r="C16" s="138"/>
      <c r="D16" s="138"/>
      <c r="F16" s="115"/>
      <c r="G16" s="115"/>
      <c r="H16" s="115"/>
      <c r="I16" s="115"/>
      <c r="J16" s="115"/>
      <c r="K16" s="137" t="s">
        <v>472</v>
      </c>
      <c r="L16" s="115"/>
      <c r="M16" s="115"/>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
    <mergeCell ref="A1:D1"/>
    <mergeCell ref="F1:M1"/>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D99594"/>
    <pageSetUpPr fitToPage="1"/>
  </sheetPr>
  <dimension ref="A1:Z1000"/>
  <sheetViews>
    <sheetView showGridLines="0" workbookViewId="0"/>
  </sheetViews>
  <sheetFormatPr baseColWidth="10" defaultColWidth="14.42578125" defaultRowHeight="15" customHeight="1" x14ac:dyDescent="0.25"/>
  <cols>
    <col min="1" max="1" width="33.140625" customWidth="1"/>
    <col min="2" max="2" width="48.85546875" customWidth="1"/>
    <col min="3" max="26" width="10.7109375" customWidth="1"/>
  </cols>
  <sheetData>
    <row r="1" spans="1:26" ht="20.25" customHeight="1" x14ac:dyDescent="0.25">
      <c r="A1" s="293" t="s">
        <v>473</v>
      </c>
      <c r="B1" s="226"/>
      <c r="C1" s="139"/>
      <c r="D1" s="139"/>
      <c r="E1" s="139"/>
      <c r="F1" s="115"/>
      <c r="G1" s="115"/>
      <c r="H1" s="115"/>
      <c r="I1" s="115"/>
      <c r="J1" s="115"/>
      <c r="K1" s="115"/>
      <c r="L1" s="115"/>
      <c r="M1" s="115"/>
      <c r="N1" s="115"/>
      <c r="O1" s="115"/>
      <c r="P1" s="115"/>
      <c r="Q1" s="115"/>
      <c r="R1" s="115"/>
      <c r="S1" s="115"/>
      <c r="T1" s="115"/>
      <c r="U1" s="115"/>
      <c r="V1" s="115"/>
      <c r="W1" s="115"/>
      <c r="X1" s="115"/>
      <c r="Y1" s="115"/>
      <c r="Z1" s="115"/>
    </row>
    <row r="2" spans="1:26" ht="9.75" customHeight="1" x14ac:dyDescent="0.25">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row>
    <row r="3" spans="1:26" ht="24.75" customHeight="1" x14ac:dyDescent="0.25">
      <c r="A3" s="126" t="s">
        <v>474</v>
      </c>
      <c r="B3" s="126" t="s">
        <v>475</v>
      </c>
      <c r="C3" s="115"/>
      <c r="D3" s="115"/>
      <c r="E3" s="115"/>
      <c r="F3" s="115"/>
      <c r="G3" s="115"/>
      <c r="H3" s="115"/>
      <c r="I3" s="115"/>
      <c r="J3" s="115"/>
      <c r="K3" s="115"/>
      <c r="L3" s="115"/>
      <c r="M3" s="115"/>
      <c r="N3" s="115"/>
      <c r="O3" s="115"/>
      <c r="P3" s="115"/>
      <c r="Q3" s="115"/>
      <c r="R3" s="115"/>
      <c r="S3" s="115"/>
      <c r="T3" s="115"/>
      <c r="U3" s="115"/>
      <c r="V3" s="115"/>
      <c r="W3" s="115"/>
      <c r="X3" s="115"/>
      <c r="Y3" s="115"/>
      <c r="Z3" s="115"/>
    </row>
    <row r="4" spans="1:26" ht="115.5" x14ac:dyDescent="0.25">
      <c r="A4" s="140" t="s">
        <v>66</v>
      </c>
      <c r="B4" s="141" t="s">
        <v>476</v>
      </c>
      <c r="C4" s="115"/>
      <c r="D4" s="115"/>
      <c r="E4" s="115"/>
      <c r="F4" s="115"/>
      <c r="G4" s="115"/>
      <c r="H4" s="115"/>
      <c r="I4" s="115"/>
      <c r="J4" s="115"/>
      <c r="K4" s="115"/>
      <c r="L4" s="115"/>
      <c r="M4" s="115"/>
      <c r="N4" s="115"/>
      <c r="O4" s="115"/>
      <c r="P4" s="115"/>
      <c r="Q4" s="115"/>
      <c r="R4" s="115"/>
      <c r="S4" s="115"/>
      <c r="T4" s="115"/>
      <c r="U4" s="115"/>
      <c r="V4" s="115"/>
      <c r="W4" s="115"/>
      <c r="X4" s="115"/>
      <c r="Y4" s="115"/>
      <c r="Z4" s="115"/>
    </row>
    <row r="5" spans="1:26" ht="66" x14ac:dyDescent="0.25">
      <c r="A5" s="142" t="s">
        <v>73</v>
      </c>
      <c r="B5" s="141" t="s">
        <v>477</v>
      </c>
      <c r="C5" s="115"/>
      <c r="D5" s="115"/>
      <c r="E5" s="115"/>
      <c r="F5" s="115"/>
      <c r="G5" s="115"/>
      <c r="H5" s="115"/>
      <c r="I5" s="115"/>
      <c r="J5" s="115"/>
      <c r="K5" s="115"/>
      <c r="L5" s="115"/>
      <c r="M5" s="115"/>
      <c r="N5" s="115"/>
      <c r="O5" s="115"/>
      <c r="P5" s="115"/>
      <c r="Q5" s="115"/>
      <c r="R5" s="115"/>
      <c r="S5" s="115"/>
      <c r="T5" s="115"/>
      <c r="U5" s="115"/>
      <c r="V5" s="115"/>
      <c r="W5" s="115"/>
      <c r="X5" s="115"/>
      <c r="Y5" s="115"/>
      <c r="Z5" s="115"/>
    </row>
    <row r="6" spans="1:26" ht="82.5" x14ac:dyDescent="0.25">
      <c r="A6" s="143" t="s">
        <v>51</v>
      </c>
      <c r="B6" s="141" t="s">
        <v>478</v>
      </c>
      <c r="C6" s="115"/>
      <c r="D6" s="115"/>
      <c r="E6" s="115"/>
      <c r="F6" s="115"/>
      <c r="G6" s="115"/>
      <c r="H6" s="115"/>
      <c r="I6" s="115"/>
      <c r="J6" s="115"/>
      <c r="K6" s="115"/>
      <c r="L6" s="115"/>
      <c r="M6" s="115"/>
      <c r="N6" s="115"/>
      <c r="O6" s="115"/>
      <c r="P6" s="115"/>
      <c r="Q6" s="115"/>
      <c r="R6" s="115"/>
      <c r="S6" s="115"/>
      <c r="T6" s="115"/>
      <c r="U6" s="115"/>
      <c r="V6" s="115"/>
      <c r="W6" s="115"/>
      <c r="X6" s="115"/>
      <c r="Y6" s="115"/>
      <c r="Z6" s="115"/>
    </row>
    <row r="7" spans="1:26" ht="66" x14ac:dyDescent="0.25">
      <c r="A7" s="142" t="s">
        <v>192</v>
      </c>
      <c r="B7" s="141" t="s">
        <v>479</v>
      </c>
      <c r="C7" s="115"/>
      <c r="D7" s="115"/>
      <c r="E7" s="115"/>
      <c r="F7" s="115"/>
      <c r="G7" s="115"/>
      <c r="H7" s="115"/>
      <c r="I7" s="115"/>
      <c r="J7" s="115"/>
      <c r="K7" s="115"/>
      <c r="L7" s="115"/>
      <c r="M7" s="115"/>
      <c r="N7" s="115"/>
      <c r="O7" s="115"/>
      <c r="P7" s="115"/>
      <c r="Q7" s="115"/>
      <c r="R7" s="115"/>
      <c r="S7" s="115"/>
      <c r="T7" s="115"/>
      <c r="U7" s="115"/>
      <c r="V7" s="115"/>
      <c r="W7" s="115"/>
      <c r="X7" s="115"/>
      <c r="Y7" s="115"/>
      <c r="Z7" s="115"/>
    </row>
    <row r="8" spans="1:26" x14ac:dyDescent="0.25">
      <c r="A8" s="119" t="s">
        <v>480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1:B1"/>
  </mergeCells>
  <printOptions horizontalCentered="1"/>
  <pageMargins left="0.51181102362204722" right="0.51181102362204722" top="0.55118110236220474" bottom="0.55118110236220474"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D99594"/>
  </sheetPr>
  <dimension ref="A1:Z1000"/>
  <sheetViews>
    <sheetView showGridLines="0" workbookViewId="0"/>
  </sheetViews>
  <sheetFormatPr baseColWidth="10" defaultColWidth="14.42578125" defaultRowHeight="15" customHeight="1" x14ac:dyDescent="0.25"/>
  <cols>
    <col min="1" max="1" width="16.140625" customWidth="1"/>
    <col min="2" max="2" width="17.7109375" customWidth="1"/>
    <col min="3" max="3" width="22.28515625" customWidth="1"/>
    <col min="4" max="4" width="38.42578125" customWidth="1"/>
    <col min="5" max="7" width="10.140625" customWidth="1"/>
    <col min="8" max="8" width="36.42578125" customWidth="1"/>
    <col min="9" max="9" width="23.85546875" customWidth="1"/>
    <col min="10" max="26" width="10.7109375" customWidth="1"/>
  </cols>
  <sheetData>
    <row r="1" spans="1:26" ht="15.75" x14ac:dyDescent="0.25">
      <c r="A1" s="295" t="s">
        <v>481</v>
      </c>
      <c r="B1" s="226"/>
      <c r="C1" s="226"/>
      <c r="D1" s="226"/>
      <c r="E1" s="226"/>
      <c r="F1" s="226"/>
      <c r="G1" s="226"/>
      <c r="H1" s="226"/>
      <c r="I1" s="226"/>
      <c r="J1" s="115"/>
      <c r="K1" s="115"/>
      <c r="L1" s="115"/>
      <c r="M1" s="115"/>
      <c r="N1" s="115"/>
      <c r="O1" s="115"/>
      <c r="P1" s="115"/>
      <c r="Q1" s="115"/>
      <c r="R1" s="115"/>
      <c r="S1" s="115"/>
      <c r="T1" s="115"/>
      <c r="U1" s="115"/>
      <c r="V1" s="115"/>
      <c r="W1" s="115"/>
      <c r="X1" s="115"/>
      <c r="Y1" s="115"/>
      <c r="Z1" s="115"/>
    </row>
    <row r="2" spans="1:26" x14ac:dyDescent="0.25">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row>
    <row r="3" spans="1:26" ht="45" customHeight="1" x14ac:dyDescent="0.25">
      <c r="A3" s="144" t="s">
        <v>482</v>
      </c>
      <c r="B3" s="144" t="s">
        <v>351</v>
      </c>
      <c r="C3" s="144" t="s">
        <v>386</v>
      </c>
      <c r="D3" s="144" t="s">
        <v>483</v>
      </c>
      <c r="E3" s="144" t="s">
        <v>484</v>
      </c>
      <c r="F3" s="144" t="s">
        <v>485</v>
      </c>
      <c r="G3" s="144" t="s">
        <v>486</v>
      </c>
      <c r="H3" s="144" t="s">
        <v>487</v>
      </c>
      <c r="I3" s="144" t="s">
        <v>488</v>
      </c>
      <c r="J3" s="115"/>
      <c r="K3" s="115"/>
      <c r="L3" s="115"/>
      <c r="M3" s="115"/>
      <c r="N3" s="115"/>
      <c r="O3" s="115"/>
      <c r="P3" s="115"/>
      <c r="Q3" s="115"/>
      <c r="R3" s="115"/>
      <c r="S3" s="115"/>
      <c r="T3" s="115"/>
      <c r="U3" s="115"/>
      <c r="V3" s="115"/>
      <c r="W3" s="115"/>
      <c r="X3" s="115"/>
      <c r="Y3" s="115"/>
      <c r="Z3" s="115"/>
    </row>
    <row r="4" spans="1:26" ht="69.75" customHeight="1" x14ac:dyDescent="0.25">
      <c r="A4" s="296" t="s">
        <v>356</v>
      </c>
      <c r="B4" s="288" t="s">
        <v>357</v>
      </c>
      <c r="C4" s="118" t="s">
        <v>79</v>
      </c>
      <c r="D4" s="145" t="s">
        <v>489</v>
      </c>
      <c r="E4" s="146">
        <v>0.9</v>
      </c>
      <c r="F4" s="147">
        <v>0.8</v>
      </c>
      <c r="G4" s="146">
        <v>0.95</v>
      </c>
      <c r="H4" s="145" t="s">
        <v>490</v>
      </c>
      <c r="I4" s="148" t="s">
        <v>491</v>
      </c>
      <c r="J4" s="115"/>
      <c r="K4" s="115"/>
      <c r="L4" s="115"/>
      <c r="M4" s="115"/>
      <c r="N4" s="115"/>
      <c r="O4" s="115"/>
      <c r="P4" s="115"/>
      <c r="Q4" s="115"/>
      <c r="R4" s="115"/>
      <c r="S4" s="115"/>
      <c r="T4" s="115"/>
      <c r="U4" s="115"/>
      <c r="V4" s="115"/>
      <c r="W4" s="115"/>
      <c r="X4" s="115"/>
      <c r="Y4" s="115"/>
      <c r="Z4" s="115"/>
    </row>
    <row r="5" spans="1:26" ht="57.75" customHeight="1" x14ac:dyDescent="0.25">
      <c r="A5" s="286"/>
      <c r="B5" s="286"/>
      <c r="C5" s="288" t="s">
        <v>145</v>
      </c>
      <c r="D5" s="148" t="s">
        <v>492</v>
      </c>
      <c r="E5" s="149">
        <v>0</v>
      </c>
      <c r="F5" s="150">
        <v>0</v>
      </c>
      <c r="G5" s="151">
        <v>1</v>
      </c>
      <c r="H5" s="148" t="s">
        <v>493</v>
      </c>
      <c r="I5" s="294" t="s">
        <v>494</v>
      </c>
      <c r="J5" s="115"/>
      <c r="K5" s="115"/>
      <c r="L5" s="115"/>
      <c r="M5" s="115"/>
      <c r="N5" s="115"/>
      <c r="O5" s="115"/>
      <c r="P5" s="115"/>
      <c r="Q5" s="115"/>
      <c r="R5" s="115"/>
      <c r="S5" s="115"/>
      <c r="T5" s="115"/>
      <c r="U5" s="115"/>
      <c r="V5" s="115"/>
      <c r="W5" s="115"/>
      <c r="X5" s="115"/>
      <c r="Y5" s="115"/>
      <c r="Z5" s="115"/>
    </row>
    <row r="6" spans="1:26" ht="59.25" customHeight="1" x14ac:dyDescent="0.25">
      <c r="A6" s="286"/>
      <c r="B6" s="286"/>
      <c r="C6" s="287"/>
      <c r="D6" s="145" t="s">
        <v>495</v>
      </c>
      <c r="E6" s="146">
        <v>1</v>
      </c>
      <c r="F6" s="147">
        <v>0.25</v>
      </c>
      <c r="G6" s="146">
        <v>1</v>
      </c>
      <c r="H6" s="145" t="s">
        <v>496</v>
      </c>
      <c r="I6" s="287"/>
      <c r="J6" s="115"/>
      <c r="K6" s="115"/>
      <c r="L6" s="115"/>
      <c r="M6" s="115"/>
      <c r="N6" s="115"/>
      <c r="O6" s="115"/>
      <c r="P6" s="115"/>
      <c r="Q6" s="115"/>
      <c r="R6" s="115"/>
      <c r="S6" s="115"/>
      <c r="T6" s="115"/>
      <c r="U6" s="115"/>
      <c r="V6" s="115"/>
      <c r="W6" s="115"/>
      <c r="X6" s="115"/>
      <c r="Y6" s="115"/>
      <c r="Z6" s="115"/>
    </row>
    <row r="7" spans="1:26" ht="72" customHeight="1" x14ac:dyDescent="0.25">
      <c r="A7" s="287"/>
      <c r="B7" s="287"/>
      <c r="C7" s="118" t="s">
        <v>427</v>
      </c>
      <c r="D7" s="145" t="s">
        <v>497</v>
      </c>
      <c r="E7" s="152">
        <v>0</v>
      </c>
      <c r="F7" s="153">
        <v>0</v>
      </c>
      <c r="G7" s="146">
        <v>1</v>
      </c>
      <c r="H7" s="145" t="s">
        <v>498</v>
      </c>
      <c r="I7" s="148" t="s">
        <v>499</v>
      </c>
      <c r="J7" s="115"/>
      <c r="K7" s="115"/>
      <c r="L7" s="115"/>
      <c r="M7" s="115"/>
      <c r="N7" s="115"/>
      <c r="O7" s="115"/>
      <c r="P7" s="115"/>
      <c r="Q7" s="115"/>
      <c r="R7" s="115"/>
      <c r="S7" s="115"/>
      <c r="T7" s="115"/>
      <c r="U7" s="115"/>
      <c r="V7" s="115"/>
      <c r="W7" s="115"/>
      <c r="X7" s="115"/>
      <c r="Y7" s="115"/>
      <c r="Z7" s="115"/>
    </row>
    <row r="8" spans="1:26" ht="75.75" customHeight="1" x14ac:dyDescent="0.25">
      <c r="A8" s="288" t="s">
        <v>363</v>
      </c>
      <c r="B8" s="288" t="s">
        <v>364</v>
      </c>
      <c r="C8" s="288" t="s">
        <v>438</v>
      </c>
      <c r="D8" s="145" t="s">
        <v>500</v>
      </c>
      <c r="E8" s="152">
        <v>1</v>
      </c>
      <c r="F8" s="153">
        <v>1</v>
      </c>
      <c r="G8" s="152">
        <v>4</v>
      </c>
      <c r="H8" s="145" t="s">
        <v>501</v>
      </c>
      <c r="I8" s="148" t="s">
        <v>502</v>
      </c>
      <c r="J8" s="115"/>
      <c r="K8" s="115"/>
      <c r="L8" s="115"/>
      <c r="M8" s="115"/>
      <c r="N8" s="115"/>
      <c r="O8" s="115"/>
      <c r="P8" s="115"/>
      <c r="Q8" s="115"/>
      <c r="R8" s="115"/>
      <c r="S8" s="115"/>
      <c r="T8" s="115"/>
      <c r="U8" s="115"/>
      <c r="V8" s="115"/>
      <c r="W8" s="115"/>
      <c r="X8" s="115"/>
      <c r="Y8" s="115"/>
      <c r="Z8" s="115"/>
    </row>
    <row r="9" spans="1:26" ht="93.75" customHeight="1" x14ac:dyDescent="0.25">
      <c r="A9" s="286"/>
      <c r="B9" s="286"/>
      <c r="C9" s="286"/>
      <c r="D9" s="145" t="s">
        <v>503</v>
      </c>
      <c r="E9" s="152">
        <v>0</v>
      </c>
      <c r="F9" s="153">
        <v>0</v>
      </c>
      <c r="G9" s="152">
        <v>30</v>
      </c>
      <c r="H9" s="145" t="s">
        <v>504</v>
      </c>
      <c r="I9" s="148" t="s">
        <v>505</v>
      </c>
      <c r="J9" s="115"/>
      <c r="K9" s="115"/>
      <c r="L9" s="115"/>
      <c r="M9" s="115"/>
      <c r="N9" s="115"/>
      <c r="O9" s="115"/>
      <c r="P9" s="115"/>
      <c r="Q9" s="115"/>
      <c r="R9" s="115"/>
      <c r="S9" s="115"/>
      <c r="T9" s="115"/>
      <c r="U9" s="115"/>
      <c r="V9" s="115"/>
      <c r="W9" s="115"/>
      <c r="X9" s="115"/>
      <c r="Y9" s="115"/>
      <c r="Z9" s="115"/>
    </row>
    <row r="10" spans="1:26" ht="38.25" customHeight="1" x14ac:dyDescent="0.25">
      <c r="A10" s="286"/>
      <c r="B10" s="286"/>
      <c r="C10" s="286"/>
      <c r="D10" s="297" t="s">
        <v>506</v>
      </c>
      <c r="E10" s="152">
        <v>0</v>
      </c>
      <c r="F10" s="153">
        <v>0</v>
      </c>
      <c r="G10" s="146">
        <v>0.1</v>
      </c>
      <c r="H10" s="145" t="s">
        <v>507</v>
      </c>
      <c r="I10" s="294" t="s">
        <v>505</v>
      </c>
      <c r="J10" s="115"/>
      <c r="K10" s="115"/>
      <c r="L10" s="115"/>
      <c r="M10" s="115"/>
      <c r="N10" s="115"/>
      <c r="O10" s="115"/>
      <c r="P10" s="115"/>
      <c r="Q10" s="115"/>
      <c r="R10" s="115"/>
      <c r="S10" s="115"/>
      <c r="T10" s="115"/>
      <c r="U10" s="115"/>
      <c r="V10" s="115"/>
      <c r="W10" s="115"/>
      <c r="X10" s="115"/>
      <c r="Y10" s="115"/>
      <c r="Z10" s="115"/>
    </row>
    <row r="11" spans="1:26" ht="55.5" customHeight="1" x14ac:dyDescent="0.25">
      <c r="A11" s="286"/>
      <c r="B11" s="286"/>
      <c r="C11" s="287"/>
      <c r="D11" s="287"/>
      <c r="E11" s="152">
        <v>0</v>
      </c>
      <c r="F11" s="153">
        <v>0</v>
      </c>
      <c r="G11" s="152">
        <v>10</v>
      </c>
      <c r="H11" s="145" t="s">
        <v>508</v>
      </c>
      <c r="I11" s="287"/>
      <c r="J11" s="115"/>
      <c r="K11" s="115"/>
      <c r="L11" s="115"/>
      <c r="M11" s="115"/>
      <c r="N11" s="115"/>
      <c r="O11" s="115"/>
      <c r="P11" s="115"/>
      <c r="Q11" s="115"/>
      <c r="R11" s="115"/>
      <c r="S11" s="115"/>
      <c r="T11" s="115"/>
      <c r="U11" s="115"/>
      <c r="V11" s="115"/>
      <c r="W11" s="115"/>
      <c r="X11" s="115"/>
      <c r="Y11" s="115"/>
      <c r="Z11" s="115"/>
    </row>
    <row r="12" spans="1:26" ht="99.75" customHeight="1" x14ac:dyDescent="0.25">
      <c r="A12" s="286"/>
      <c r="B12" s="286"/>
      <c r="C12" s="118" t="s">
        <v>447</v>
      </c>
      <c r="D12" s="145" t="s">
        <v>509</v>
      </c>
      <c r="E12" s="152">
        <v>0</v>
      </c>
      <c r="F12" s="153">
        <v>0</v>
      </c>
      <c r="G12" s="152">
        <v>6</v>
      </c>
      <c r="H12" s="145" t="s">
        <v>510</v>
      </c>
      <c r="I12" s="148" t="s">
        <v>511</v>
      </c>
      <c r="J12" s="115"/>
      <c r="K12" s="115"/>
      <c r="L12" s="115"/>
      <c r="M12" s="115"/>
      <c r="N12" s="115"/>
      <c r="O12" s="115"/>
      <c r="P12" s="115"/>
      <c r="Q12" s="115"/>
      <c r="R12" s="115"/>
      <c r="S12" s="115"/>
      <c r="T12" s="115"/>
      <c r="U12" s="115"/>
      <c r="V12" s="115"/>
      <c r="W12" s="115"/>
      <c r="X12" s="115"/>
      <c r="Y12" s="115"/>
      <c r="Z12" s="115"/>
    </row>
    <row r="13" spans="1:26" ht="102" customHeight="1" x14ac:dyDescent="0.25">
      <c r="A13" s="286"/>
      <c r="B13" s="286"/>
      <c r="C13" s="118" t="s">
        <v>110</v>
      </c>
      <c r="D13" s="145" t="s">
        <v>512</v>
      </c>
      <c r="E13" s="152">
        <v>0</v>
      </c>
      <c r="F13" s="153">
        <v>0</v>
      </c>
      <c r="G13" s="146">
        <v>1</v>
      </c>
      <c r="H13" s="145" t="s">
        <v>513</v>
      </c>
      <c r="I13" s="148" t="s">
        <v>514</v>
      </c>
      <c r="J13" s="115"/>
      <c r="K13" s="115"/>
      <c r="L13" s="115"/>
      <c r="M13" s="115"/>
      <c r="N13" s="115"/>
      <c r="O13" s="115"/>
      <c r="P13" s="115"/>
      <c r="Q13" s="115"/>
      <c r="R13" s="115"/>
      <c r="S13" s="115"/>
      <c r="T13" s="115"/>
      <c r="U13" s="115"/>
      <c r="V13" s="115"/>
      <c r="W13" s="115"/>
      <c r="X13" s="115"/>
      <c r="Y13" s="115"/>
      <c r="Z13" s="115"/>
    </row>
    <row r="14" spans="1:26" ht="90.75" customHeight="1" x14ac:dyDescent="0.25">
      <c r="A14" s="286"/>
      <c r="B14" s="286"/>
      <c r="C14" s="288" t="s">
        <v>459</v>
      </c>
      <c r="D14" s="145" t="s">
        <v>515</v>
      </c>
      <c r="E14" s="152">
        <v>0</v>
      </c>
      <c r="F14" s="153">
        <v>0</v>
      </c>
      <c r="G14" s="152">
        <v>4</v>
      </c>
      <c r="H14" s="145" t="s">
        <v>516</v>
      </c>
      <c r="I14" s="148" t="s">
        <v>511</v>
      </c>
      <c r="J14" s="115"/>
      <c r="K14" s="115"/>
      <c r="L14" s="115"/>
      <c r="M14" s="115"/>
      <c r="N14" s="115"/>
      <c r="O14" s="115"/>
      <c r="P14" s="115"/>
      <c r="Q14" s="115"/>
      <c r="R14" s="115"/>
      <c r="S14" s="115"/>
      <c r="T14" s="115"/>
      <c r="U14" s="115"/>
      <c r="V14" s="115"/>
      <c r="W14" s="115"/>
      <c r="X14" s="115"/>
      <c r="Y14" s="115"/>
      <c r="Z14" s="115"/>
    </row>
    <row r="15" spans="1:26" ht="87" customHeight="1" x14ac:dyDescent="0.25">
      <c r="A15" s="287"/>
      <c r="B15" s="287"/>
      <c r="C15" s="287"/>
      <c r="D15" s="145" t="s">
        <v>517</v>
      </c>
      <c r="E15" s="152">
        <v>0</v>
      </c>
      <c r="F15" s="153">
        <v>0</v>
      </c>
      <c r="G15" s="154">
        <v>0</v>
      </c>
      <c r="H15" s="145" t="s">
        <v>518</v>
      </c>
      <c r="I15" s="148" t="s">
        <v>511</v>
      </c>
      <c r="J15" s="115"/>
      <c r="K15" s="115"/>
      <c r="L15" s="115"/>
      <c r="M15" s="115"/>
      <c r="N15" s="115"/>
      <c r="O15" s="115"/>
      <c r="P15" s="115"/>
      <c r="Q15" s="115"/>
      <c r="R15" s="115"/>
      <c r="S15" s="115"/>
      <c r="T15" s="115"/>
      <c r="U15" s="115"/>
      <c r="V15" s="115"/>
      <c r="W15" s="115"/>
      <c r="X15" s="115"/>
      <c r="Y15" s="115"/>
      <c r="Z15" s="115"/>
    </row>
    <row r="16" spans="1:26" ht="52.5" customHeight="1" x14ac:dyDescent="0.25">
      <c r="A16" s="288" t="s">
        <v>372</v>
      </c>
      <c r="B16" s="288" t="s">
        <v>373</v>
      </c>
      <c r="C16" s="288" t="s">
        <v>463</v>
      </c>
      <c r="D16" s="145" t="s">
        <v>519</v>
      </c>
      <c r="E16" s="152">
        <v>1</v>
      </c>
      <c r="F16" s="153">
        <v>24</v>
      </c>
      <c r="G16" s="152">
        <v>60</v>
      </c>
      <c r="H16" s="145" t="s">
        <v>520</v>
      </c>
      <c r="I16" s="294" t="s">
        <v>514</v>
      </c>
      <c r="J16" s="115"/>
      <c r="K16" s="115"/>
      <c r="L16" s="115"/>
      <c r="M16" s="115"/>
      <c r="N16" s="115"/>
      <c r="O16" s="115"/>
      <c r="P16" s="115"/>
      <c r="Q16" s="115"/>
      <c r="R16" s="115"/>
      <c r="S16" s="115"/>
      <c r="T16" s="115"/>
      <c r="U16" s="115"/>
      <c r="V16" s="115"/>
      <c r="W16" s="115"/>
      <c r="X16" s="115"/>
      <c r="Y16" s="115"/>
      <c r="Z16" s="115"/>
    </row>
    <row r="17" spans="1:26" ht="81.75" customHeight="1" x14ac:dyDescent="0.25">
      <c r="A17" s="286"/>
      <c r="B17" s="286"/>
      <c r="C17" s="286"/>
      <c r="D17" s="145" t="s">
        <v>521</v>
      </c>
      <c r="E17" s="152">
        <v>0</v>
      </c>
      <c r="F17" s="153">
        <v>0</v>
      </c>
      <c r="G17" s="152">
        <v>20</v>
      </c>
      <c r="H17" s="145" t="s">
        <v>522</v>
      </c>
      <c r="I17" s="286"/>
      <c r="J17" s="115"/>
      <c r="K17" s="115"/>
      <c r="L17" s="115"/>
      <c r="M17" s="115"/>
      <c r="N17" s="115"/>
      <c r="O17" s="115"/>
      <c r="P17" s="115"/>
      <c r="Q17" s="115"/>
      <c r="R17" s="115"/>
      <c r="S17" s="115"/>
      <c r="T17" s="115"/>
      <c r="U17" s="115"/>
      <c r="V17" s="115"/>
      <c r="W17" s="115"/>
      <c r="X17" s="115"/>
      <c r="Y17" s="115"/>
      <c r="Z17" s="115"/>
    </row>
    <row r="18" spans="1:26" ht="66.75" customHeight="1" x14ac:dyDescent="0.25">
      <c r="A18" s="286"/>
      <c r="B18" s="286"/>
      <c r="C18" s="286"/>
      <c r="D18" s="145" t="s">
        <v>523</v>
      </c>
      <c r="E18" s="152">
        <v>0</v>
      </c>
      <c r="F18" s="153">
        <v>0</v>
      </c>
      <c r="G18" s="152">
        <v>5</v>
      </c>
      <c r="H18" s="145" t="s">
        <v>524</v>
      </c>
      <c r="I18" s="286"/>
      <c r="J18" s="115"/>
      <c r="K18" s="115"/>
      <c r="L18" s="115"/>
      <c r="M18" s="115"/>
      <c r="N18" s="115"/>
      <c r="O18" s="115"/>
      <c r="P18" s="115"/>
      <c r="Q18" s="115"/>
      <c r="R18" s="115"/>
      <c r="S18" s="115"/>
      <c r="T18" s="115"/>
      <c r="U18" s="115"/>
      <c r="V18" s="115"/>
      <c r="W18" s="115"/>
      <c r="X18" s="115"/>
      <c r="Y18" s="115"/>
      <c r="Z18" s="115"/>
    </row>
    <row r="19" spans="1:26" ht="99.75" customHeight="1" x14ac:dyDescent="0.25">
      <c r="A19" s="287"/>
      <c r="B19" s="287"/>
      <c r="C19" s="287"/>
      <c r="D19" s="145" t="s">
        <v>525</v>
      </c>
      <c r="E19" s="152">
        <v>0</v>
      </c>
      <c r="F19" s="153">
        <v>0</v>
      </c>
      <c r="G19" s="152">
        <v>10</v>
      </c>
      <c r="H19" s="145" t="s">
        <v>526</v>
      </c>
      <c r="I19" s="287"/>
      <c r="J19" s="115"/>
      <c r="K19" s="115"/>
      <c r="L19" s="115"/>
      <c r="M19" s="115"/>
      <c r="N19" s="115"/>
      <c r="O19" s="115"/>
      <c r="P19" s="115"/>
      <c r="Q19" s="115"/>
      <c r="R19" s="115"/>
      <c r="S19" s="115"/>
      <c r="T19" s="115"/>
      <c r="U19" s="115"/>
      <c r="V19" s="115"/>
      <c r="W19" s="115"/>
      <c r="X19" s="115"/>
      <c r="Y19" s="115"/>
      <c r="Z19" s="115"/>
    </row>
    <row r="20" spans="1:26" ht="70.5" customHeight="1" x14ac:dyDescent="0.25">
      <c r="A20" s="288" t="s">
        <v>5</v>
      </c>
      <c r="B20" s="288" t="s">
        <v>378</v>
      </c>
      <c r="C20" s="288" t="s">
        <v>527</v>
      </c>
      <c r="D20" s="155" t="s">
        <v>528</v>
      </c>
      <c r="E20" s="152">
        <v>1</v>
      </c>
      <c r="F20" s="153">
        <v>7</v>
      </c>
      <c r="G20" s="152">
        <v>28</v>
      </c>
      <c r="H20" s="145" t="s">
        <v>529</v>
      </c>
      <c r="I20" s="294" t="s">
        <v>530</v>
      </c>
      <c r="J20" s="115"/>
      <c r="K20" s="115"/>
      <c r="L20" s="115"/>
      <c r="M20" s="115"/>
      <c r="N20" s="115"/>
      <c r="O20" s="115"/>
      <c r="P20" s="115"/>
      <c r="Q20" s="115"/>
      <c r="R20" s="115"/>
      <c r="S20" s="115"/>
      <c r="T20" s="115"/>
      <c r="U20" s="115"/>
      <c r="V20" s="115"/>
      <c r="W20" s="115"/>
      <c r="X20" s="115"/>
      <c r="Y20" s="115"/>
      <c r="Z20" s="115"/>
    </row>
    <row r="21" spans="1:26" ht="96" customHeight="1" x14ac:dyDescent="0.25">
      <c r="A21" s="286"/>
      <c r="B21" s="286"/>
      <c r="C21" s="286"/>
      <c r="D21" s="155" t="s">
        <v>531</v>
      </c>
      <c r="E21" s="152">
        <v>0</v>
      </c>
      <c r="F21" s="153">
        <v>0</v>
      </c>
      <c r="G21" s="152">
        <v>10</v>
      </c>
      <c r="H21" s="145" t="s">
        <v>532</v>
      </c>
      <c r="I21" s="286"/>
      <c r="J21" s="115"/>
      <c r="K21" s="115"/>
      <c r="L21" s="115"/>
      <c r="M21" s="115"/>
      <c r="N21" s="115"/>
      <c r="O21" s="115"/>
      <c r="P21" s="115"/>
      <c r="Q21" s="115"/>
      <c r="R21" s="115"/>
      <c r="S21" s="115"/>
      <c r="T21" s="115"/>
      <c r="U21" s="115"/>
      <c r="V21" s="115"/>
      <c r="W21" s="115"/>
      <c r="X21" s="115"/>
      <c r="Y21" s="115"/>
      <c r="Z21" s="115"/>
    </row>
    <row r="22" spans="1:26" ht="99" customHeight="1" x14ac:dyDescent="0.25">
      <c r="A22" s="286"/>
      <c r="B22" s="286"/>
      <c r="C22" s="286"/>
      <c r="D22" s="156" t="s">
        <v>533</v>
      </c>
      <c r="E22" s="149">
        <v>0</v>
      </c>
      <c r="F22" s="150">
        <v>0</v>
      </c>
      <c r="G22" s="149">
        <v>10</v>
      </c>
      <c r="H22" s="148" t="s">
        <v>526</v>
      </c>
      <c r="I22" s="286"/>
      <c r="J22" s="115"/>
      <c r="K22" s="115"/>
      <c r="L22" s="115"/>
      <c r="M22" s="115"/>
      <c r="N22" s="115"/>
      <c r="O22" s="115"/>
      <c r="P22" s="115"/>
      <c r="Q22" s="115"/>
      <c r="R22" s="115"/>
      <c r="S22" s="115"/>
      <c r="T22" s="115"/>
      <c r="U22" s="115"/>
      <c r="V22" s="115"/>
      <c r="W22" s="115"/>
      <c r="X22" s="115"/>
      <c r="Y22" s="115"/>
      <c r="Z22" s="115"/>
    </row>
    <row r="23" spans="1:26" ht="84" customHeight="1" x14ac:dyDescent="0.25">
      <c r="A23" s="287"/>
      <c r="B23" s="287"/>
      <c r="C23" s="287"/>
      <c r="D23" s="155" t="s">
        <v>534</v>
      </c>
      <c r="E23" s="152">
        <v>0</v>
      </c>
      <c r="F23" s="153">
        <v>0</v>
      </c>
      <c r="G23" s="146">
        <v>0.5</v>
      </c>
      <c r="H23" s="145" t="s">
        <v>535</v>
      </c>
      <c r="I23" s="287"/>
      <c r="J23" s="115"/>
      <c r="K23" s="115"/>
      <c r="L23" s="115"/>
      <c r="M23" s="115"/>
      <c r="N23" s="115"/>
      <c r="O23" s="115"/>
      <c r="P23" s="115"/>
      <c r="Q23" s="115"/>
      <c r="R23" s="115"/>
      <c r="S23" s="115"/>
      <c r="T23" s="115"/>
      <c r="U23" s="115"/>
      <c r="V23" s="115"/>
      <c r="W23" s="115"/>
      <c r="X23" s="115"/>
      <c r="Y23" s="115"/>
      <c r="Z23" s="115"/>
    </row>
    <row r="24" spans="1:26" ht="15.75" customHeight="1" x14ac:dyDescent="0.25">
      <c r="A24" s="119" t="s">
        <v>536</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row>
    <row r="25" spans="1:26" ht="15.75" customHeight="1" x14ac:dyDescent="0.25">
      <c r="A25" s="115"/>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row>
    <row r="26" spans="1:26" ht="15.75" customHeight="1" x14ac:dyDescent="0.25">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row>
    <row r="27" spans="1:26" ht="15.75" customHeight="1" x14ac:dyDescent="0.25">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row>
    <row r="28" spans="1:26" ht="15.75" customHeight="1" x14ac:dyDescent="0.25">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row>
    <row r="29" spans="1:26" ht="15.75" customHeight="1" x14ac:dyDescent="0.25">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row>
    <row r="30" spans="1:26" ht="15.75" customHeight="1" x14ac:dyDescent="0.25">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row>
    <row r="31" spans="1:26" ht="15.75" customHeight="1" x14ac:dyDescent="0.25">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row>
    <row r="32" spans="1:26" ht="15.75" customHeight="1" x14ac:dyDescent="0.25">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row>
    <row r="33" spans="1:26" ht="15.75" customHeight="1" x14ac:dyDescent="0.25">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row>
    <row r="34" spans="1:26" ht="15.75" customHeight="1" x14ac:dyDescent="0.25">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row>
    <row r="35" spans="1:26" ht="15.75" customHeight="1" x14ac:dyDescent="0.25">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row>
    <row r="36" spans="1:26" ht="15.75" customHeight="1" x14ac:dyDescent="0.25">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row>
    <row r="37" spans="1:26" ht="15.75" customHeight="1" x14ac:dyDescent="0.25">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row>
    <row r="38" spans="1:26" ht="15.75" customHeight="1" x14ac:dyDescent="0.25">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row>
    <row r="39" spans="1:26" ht="15.75" customHeight="1" x14ac:dyDescent="0.25">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row>
    <row r="40" spans="1:26" ht="15.75" customHeight="1" x14ac:dyDescent="0.25">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row>
    <row r="41" spans="1:26" ht="15.75" customHeight="1" x14ac:dyDescent="0.25">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row>
    <row r="42" spans="1:26" ht="15.75" customHeight="1" x14ac:dyDescent="0.25">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row>
    <row r="43" spans="1:26" ht="15.75" customHeight="1" x14ac:dyDescent="0.2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row>
    <row r="44" spans="1:26" ht="15.75" customHeight="1" x14ac:dyDescent="0.25">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row>
    <row r="45" spans="1:26" ht="15.75" customHeight="1" x14ac:dyDescent="0.25">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row>
    <row r="46" spans="1:26" ht="15.75" customHeight="1" x14ac:dyDescent="0.25">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row>
    <row r="47" spans="1:26" ht="15.75" customHeight="1" x14ac:dyDescent="0.25">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row>
    <row r="48" spans="1:26" ht="15.75" customHeight="1" x14ac:dyDescent="0.25">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row>
    <row r="49" spans="1:26" ht="15.75" customHeight="1" x14ac:dyDescent="0.25">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row>
    <row r="50" spans="1:26" ht="15.75" customHeight="1" x14ac:dyDescent="0.25">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row>
    <row r="51" spans="1:26" ht="15.75" customHeight="1" x14ac:dyDescent="0.25">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row>
    <row r="52" spans="1:26" ht="15.75" customHeight="1" x14ac:dyDescent="0.25">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row>
    <row r="53" spans="1:26" ht="15.75" customHeight="1" x14ac:dyDescent="0.25">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row>
    <row r="54" spans="1:26" ht="15.75" customHeight="1" x14ac:dyDescent="0.25">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row>
    <row r="55" spans="1:26" ht="15.75" customHeight="1" x14ac:dyDescent="0.25">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row>
    <row r="56" spans="1:26" ht="15.75" customHeight="1" x14ac:dyDescent="0.25">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row>
    <row r="57" spans="1:26" ht="15.75" customHeight="1" x14ac:dyDescent="0.25">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row>
    <row r="58" spans="1:26" ht="15.75" customHeight="1" x14ac:dyDescent="0.25">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row>
    <row r="59" spans="1:26" ht="15.75" customHeight="1" x14ac:dyDescent="0.25">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row>
    <row r="60" spans="1:26" ht="15.75" customHeight="1" x14ac:dyDescent="0.25">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row>
    <row r="61" spans="1:26" ht="15.75" customHeight="1" x14ac:dyDescent="0.25">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row>
    <row r="62" spans="1:26" ht="15.75" customHeight="1" x14ac:dyDescent="0.25">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row>
    <row r="63" spans="1:26" ht="15.75" customHeight="1" x14ac:dyDescent="0.25">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row>
    <row r="64" spans="1:26" ht="15.75" customHeight="1" x14ac:dyDescent="0.25">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row>
    <row r="65" spans="1:26" ht="15.75" customHeight="1" x14ac:dyDescent="0.25">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row>
    <row r="66" spans="1:26" ht="15.75" customHeight="1" x14ac:dyDescent="0.25">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row>
    <row r="67" spans="1:26" ht="15.75" customHeight="1" x14ac:dyDescent="0.25">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row>
    <row r="68" spans="1:26" ht="15.75" customHeight="1" x14ac:dyDescent="0.25">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row>
    <row r="69" spans="1:26" ht="15.75" customHeight="1" x14ac:dyDescent="0.25">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row>
    <row r="70" spans="1:26" ht="15.75" customHeight="1" x14ac:dyDescent="0.25">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row>
    <row r="71" spans="1:26" ht="15.75" customHeight="1" x14ac:dyDescent="0.25">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row>
    <row r="72" spans="1:26" ht="15.75" customHeight="1" x14ac:dyDescent="0.25">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row>
    <row r="73" spans="1:26" ht="15.75" customHeight="1" x14ac:dyDescent="0.25">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row>
    <row r="74" spans="1:26" ht="15.75" customHeight="1" x14ac:dyDescent="0.2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row>
    <row r="75" spans="1:26" ht="15.75" customHeight="1" x14ac:dyDescent="0.2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row>
    <row r="76" spans="1:26" ht="15.75" customHeight="1" x14ac:dyDescent="0.2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row>
    <row r="77" spans="1:26" ht="15.75" customHeight="1" x14ac:dyDescent="0.2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row>
    <row r="78" spans="1:26" ht="15.75" customHeight="1" x14ac:dyDescent="0.25">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row>
    <row r="79" spans="1:26" ht="15.75" customHeight="1" x14ac:dyDescent="0.25">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row>
    <row r="80" spans="1:26" ht="15.75" customHeight="1" x14ac:dyDescent="0.25">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row>
    <row r="81" spans="1:26" ht="15.75" customHeight="1" x14ac:dyDescent="0.25">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row>
    <row r="82" spans="1:26" ht="15.75" customHeight="1" x14ac:dyDescent="0.25">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row>
    <row r="83" spans="1:26" ht="15.75" customHeight="1" x14ac:dyDescent="0.25">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row>
    <row r="84" spans="1:26" ht="15.75" customHeight="1" x14ac:dyDescent="0.25">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row>
    <row r="85" spans="1:26" ht="15.75" customHeight="1" x14ac:dyDescent="0.25">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row>
    <row r="86" spans="1:26" ht="15.75" customHeight="1" x14ac:dyDescent="0.25">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row>
    <row r="87" spans="1:26" ht="15.75" customHeight="1" x14ac:dyDescent="0.25">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row>
    <row r="88" spans="1:26" ht="15.75" customHeight="1" x14ac:dyDescent="0.25">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row>
    <row r="89" spans="1:26" ht="15.75" customHeight="1" x14ac:dyDescent="0.25">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row>
    <row r="90" spans="1:26" ht="15.75" customHeight="1" x14ac:dyDescent="0.25">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row>
    <row r="91" spans="1:26" ht="15.75" customHeight="1" x14ac:dyDescent="0.2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row>
    <row r="92" spans="1:26" ht="15.75" customHeight="1" x14ac:dyDescent="0.2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row>
    <row r="93" spans="1:26" ht="15.75" customHeight="1" x14ac:dyDescent="0.2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row>
    <row r="94" spans="1:26" ht="15.75" customHeight="1" x14ac:dyDescent="0.2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row>
    <row r="95" spans="1:26" ht="15.75" customHeight="1" x14ac:dyDescent="0.25">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row>
    <row r="96" spans="1:26" ht="15.75" customHeight="1" x14ac:dyDescent="0.25">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row>
    <row r="97" spans="1:26" ht="15.75" customHeight="1" x14ac:dyDescent="0.25">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row>
    <row r="98" spans="1:26" ht="15.75" customHeight="1" x14ac:dyDescent="0.25">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row>
    <row r="99" spans="1:26" ht="15.75" customHeight="1" x14ac:dyDescent="0.25">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row>
    <row r="100" spans="1:26" ht="15.75" customHeight="1" x14ac:dyDescent="0.25">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row>
    <row r="101" spans="1:26" ht="15.75" customHeight="1" x14ac:dyDescent="0.25">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row>
    <row r="102" spans="1:26" ht="15.75" customHeight="1" x14ac:dyDescent="0.25">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row>
    <row r="103" spans="1:26" ht="15.75" customHeight="1" x14ac:dyDescent="0.25">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row>
    <row r="104" spans="1:26" ht="15.75" customHeight="1" x14ac:dyDescent="0.25">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row>
    <row r="105" spans="1:26" ht="15.75" customHeight="1" x14ac:dyDescent="0.25">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row>
    <row r="106" spans="1:26" ht="15.75" customHeight="1" x14ac:dyDescent="0.25">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row>
    <row r="107" spans="1:26" ht="15.75" customHeight="1" x14ac:dyDescent="0.25">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row>
    <row r="108" spans="1:26" ht="15.75" customHeight="1" x14ac:dyDescent="0.25">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row>
    <row r="109" spans="1:26" ht="15.75" customHeight="1" x14ac:dyDescent="0.25">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row>
    <row r="110" spans="1:26" ht="15.75" customHeight="1" x14ac:dyDescent="0.25">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row>
    <row r="111" spans="1:26" ht="15.75" customHeight="1" x14ac:dyDescent="0.25">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row>
    <row r="112" spans="1:26" ht="15.75" customHeight="1" x14ac:dyDescent="0.25">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row>
    <row r="113" spans="1:26" ht="15.75" customHeight="1" x14ac:dyDescent="0.25">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row>
    <row r="114" spans="1:26" ht="15.75" customHeight="1" x14ac:dyDescent="0.25">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row>
    <row r="115" spans="1:26" ht="15.75" customHeight="1" x14ac:dyDescent="0.25">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row>
    <row r="116" spans="1:26" ht="15.75" customHeight="1" x14ac:dyDescent="0.25">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row>
    <row r="117" spans="1:26" ht="15.75" customHeight="1" x14ac:dyDescent="0.25">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row>
    <row r="118" spans="1:26" ht="15.75" customHeight="1" x14ac:dyDescent="0.25">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row>
    <row r="119" spans="1:26" ht="15.75" customHeight="1" x14ac:dyDescent="0.25">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row>
    <row r="120" spans="1:26" ht="15.75" customHeight="1" x14ac:dyDescent="0.25">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row>
    <row r="121" spans="1:26" ht="15.75" customHeight="1" x14ac:dyDescent="0.25">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row>
    <row r="122" spans="1:26" ht="15.75" customHeight="1" x14ac:dyDescent="0.25">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row>
    <row r="123" spans="1:26" ht="15.75" customHeight="1" x14ac:dyDescent="0.25">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row>
    <row r="124" spans="1:26" ht="15.75" customHeight="1" x14ac:dyDescent="0.25">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row>
    <row r="125" spans="1:26" ht="15.75" customHeight="1" x14ac:dyDescent="0.25">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row>
    <row r="126" spans="1:26" ht="15.75" customHeight="1" x14ac:dyDescent="0.25">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row>
    <row r="127" spans="1:26" ht="15.75" customHeight="1" x14ac:dyDescent="0.25">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row>
    <row r="128" spans="1:26" ht="15.75" customHeight="1" x14ac:dyDescent="0.25">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row>
    <row r="129" spans="1:26" ht="15.75" customHeight="1" x14ac:dyDescent="0.25">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row>
    <row r="130" spans="1:26" ht="15.75" customHeight="1" x14ac:dyDescent="0.25">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row>
    <row r="131" spans="1:26" ht="15.75" customHeight="1" x14ac:dyDescent="0.25">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row>
    <row r="132" spans="1:26" ht="15.75" customHeight="1" x14ac:dyDescent="0.25">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row>
    <row r="133" spans="1:26" ht="15.75" customHeight="1" x14ac:dyDescent="0.25">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row>
    <row r="134" spans="1:26" ht="15.75" customHeight="1" x14ac:dyDescent="0.25">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row>
    <row r="135" spans="1:26" ht="15.75" customHeight="1" x14ac:dyDescent="0.25">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row>
    <row r="136" spans="1:26" ht="15.75" customHeight="1" x14ac:dyDescent="0.25">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row>
    <row r="137" spans="1:26" ht="15.75" customHeight="1" x14ac:dyDescent="0.25">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row>
    <row r="138" spans="1:26" ht="15.75" customHeight="1" x14ac:dyDescent="0.25">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row>
    <row r="139" spans="1:26" ht="15.75" customHeight="1" x14ac:dyDescent="0.25">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row>
    <row r="140" spans="1:26" ht="15.75" customHeight="1" x14ac:dyDescent="0.25">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row>
    <row r="141" spans="1:26" ht="15.75" customHeight="1" x14ac:dyDescent="0.25">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row>
    <row r="142" spans="1:26" ht="15.75" customHeight="1" x14ac:dyDescent="0.25">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row>
    <row r="143" spans="1:26" ht="15.75" customHeight="1" x14ac:dyDescent="0.25">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row>
    <row r="144" spans="1:26" ht="15.75" customHeight="1" x14ac:dyDescent="0.25">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row>
    <row r="145" spans="1:26" ht="15.75" customHeight="1" x14ac:dyDescent="0.25">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row>
    <row r="146" spans="1:26" ht="15.75" customHeight="1" x14ac:dyDescent="0.25">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row>
    <row r="147" spans="1:26" ht="15.75" customHeight="1" x14ac:dyDescent="0.25">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row>
    <row r="148" spans="1:26" ht="15.75" customHeight="1" x14ac:dyDescent="0.25">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row>
    <row r="149" spans="1:26" ht="15.75" customHeight="1" x14ac:dyDescent="0.25">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row>
    <row r="150" spans="1:26" ht="15.75" customHeight="1" x14ac:dyDescent="0.25">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row>
    <row r="151" spans="1:26" ht="15.75" customHeight="1" x14ac:dyDescent="0.25">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row>
    <row r="152" spans="1:26" ht="15.75" customHeight="1" x14ac:dyDescent="0.25">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row>
    <row r="153" spans="1:26" ht="15.75" customHeight="1" x14ac:dyDescent="0.25">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row>
    <row r="154" spans="1:26" ht="15.75" customHeight="1" x14ac:dyDescent="0.25">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row>
    <row r="155" spans="1:26" ht="15.75" customHeight="1" x14ac:dyDescent="0.25">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row>
    <row r="156" spans="1:26" ht="15.75" customHeight="1" x14ac:dyDescent="0.25">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row>
    <row r="157" spans="1:26" ht="15.75" customHeight="1" x14ac:dyDescent="0.25">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row>
    <row r="158" spans="1:26" ht="15.75" customHeight="1" x14ac:dyDescent="0.25">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row>
    <row r="159" spans="1:26" ht="15.75" customHeight="1" x14ac:dyDescent="0.25">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row>
    <row r="160" spans="1:26" ht="15.75" customHeight="1" x14ac:dyDescent="0.25">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row>
    <row r="161" spans="1:26" ht="15.75" customHeight="1" x14ac:dyDescent="0.25">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row>
    <row r="162" spans="1:26" ht="15.75" customHeight="1" x14ac:dyDescent="0.25">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row>
    <row r="163" spans="1:26" ht="15.75" customHeight="1" x14ac:dyDescent="0.25">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row>
    <row r="164" spans="1:26" ht="15.75" customHeight="1" x14ac:dyDescent="0.25">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row>
    <row r="165" spans="1:26" ht="15.75" customHeight="1" x14ac:dyDescent="0.25">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row>
    <row r="166" spans="1:26" ht="15.75" customHeight="1" x14ac:dyDescent="0.25">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row>
    <row r="167" spans="1:26" ht="15.75" customHeight="1" x14ac:dyDescent="0.25">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row>
    <row r="168" spans="1:26" ht="15.75" customHeight="1" x14ac:dyDescent="0.25">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row>
    <row r="169" spans="1:26" ht="15.75" customHeight="1" x14ac:dyDescent="0.25">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row>
    <row r="170" spans="1:26" ht="15.75" customHeight="1" x14ac:dyDescent="0.25">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row>
    <row r="171" spans="1:26" ht="15.75" customHeight="1" x14ac:dyDescent="0.25">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row>
    <row r="172" spans="1:26" ht="15.75" customHeight="1" x14ac:dyDescent="0.25">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row>
    <row r="173" spans="1:26" ht="15.75" customHeight="1" x14ac:dyDescent="0.25">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row>
    <row r="174" spans="1:26" ht="15.75" customHeight="1" x14ac:dyDescent="0.25">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row>
    <row r="175" spans="1:26" ht="15.75" customHeight="1" x14ac:dyDescent="0.25">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row>
    <row r="176" spans="1:26" ht="15.75" customHeight="1" x14ac:dyDescent="0.25">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row>
    <row r="177" spans="1:26" ht="15.75" customHeight="1" x14ac:dyDescent="0.25">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row>
    <row r="178" spans="1:26" ht="15.75" customHeight="1" x14ac:dyDescent="0.25">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row>
    <row r="179" spans="1:26" ht="15.75" customHeight="1" x14ac:dyDescent="0.25">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row>
    <row r="180" spans="1:26" ht="15.75" customHeight="1" x14ac:dyDescent="0.25">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row>
    <row r="181" spans="1:26" ht="15.75" customHeight="1" x14ac:dyDescent="0.25">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row>
    <row r="182" spans="1:26" ht="15.75" customHeight="1" x14ac:dyDescent="0.25">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row>
    <row r="183" spans="1:26" ht="15.75" customHeight="1" x14ac:dyDescent="0.25">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row>
    <row r="184" spans="1:26" ht="15.75" customHeight="1" x14ac:dyDescent="0.25">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row>
    <row r="185" spans="1:26" ht="15.75" customHeight="1" x14ac:dyDescent="0.25">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row>
    <row r="186" spans="1:26" ht="15.75" customHeight="1" x14ac:dyDescent="0.25">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row>
    <row r="187" spans="1:26" ht="15.75" customHeight="1" x14ac:dyDescent="0.25">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row>
    <row r="188" spans="1:26" ht="15.75" customHeight="1" x14ac:dyDescent="0.25">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row>
    <row r="189" spans="1:26" ht="15.75" customHeight="1" x14ac:dyDescent="0.25">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row>
    <row r="190" spans="1:26" ht="15.75" customHeight="1" x14ac:dyDescent="0.25">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row>
    <row r="191" spans="1:26" ht="15.75" customHeight="1" x14ac:dyDescent="0.25">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row>
    <row r="192" spans="1:26" ht="15.75" customHeight="1" x14ac:dyDescent="0.25">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row>
    <row r="193" spans="1:26" ht="15.75" customHeight="1" x14ac:dyDescent="0.25">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row>
    <row r="194" spans="1:26" ht="15.75" customHeight="1" x14ac:dyDescent="0.25">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row>
    <row r="195" spans="1:26" ht="15.75" customHeight="1" x14ac:dyDescent="0.25">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row>
    <row r="196" spans="1:26" ht="15.75" customHeight="1" x14ac:dyDescent="0.25">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row>
    <row r="197" spans="1:26" ht="15.75" customHeight="1" x14ac:dyDescent="0.25">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row>
    <row r="198" spans="1:26" ht="15.75" customHeight="1" x14ac:dyDescent="0.25">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row>
    <row r="199" spans="1:26" ht="15.75" customHeight="1" x14ac:dyDescent="0.25">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row>
    <row r="200" spans="1:26" ht="15.75" customHeight="1" x14ac:dyDescent="0.25">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row>
    <row r="201" spans="1:26" ht="15.75" customHeight="1" x14ac:dyDescent="0.25">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row>
    <row r="202" spans="1:26" ht="15.75" customHeight="1" x14ac:dyDescent="0.25">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row>
    <row r="203" spans="1:26" ht="15.75" customHeight="1" x14ac:dyDescent="0.25">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row>
    <row r="204" spans="1:26" ht="15.75" customHeight="1" x14ac:dyDescent="0.25">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row>
    <row r="205" spans="1:26" ht="15.75" customHeight="1" x14ac:dyDescent="0.25">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row>
    <row r="206" spans="1:26" ht="15.75" customHeight="1" x14ac:dyDescent="0.25">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row>
    <row r="207" spans="1:26" ht="15.75" customHeight="1" x14ac:dyDescent="0.25">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row>
    <row r="208" spans="1:26" ht="15.75" customHeight="1" x14ac:dyDescent="0.25">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row>
    <row r="209" spans="1:26" ht="15.75" customHeight="1" x14ac:dyDescent="0.25">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row>
    <row r="210" spans="1:26" ht="15.75" customHeight="1" x14ac:dyDescent="0.25">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row>
    <row r="211" spans="1:26" ht="15.75" customHeight="1" x14ac:dyDescent="0.25">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row>
    <row r="212" spans="1:26" ht="15.75" customHeight="1" x14ac:dyDescent="0.25">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row>
    <row r="213" spans="1:26" ht="15.75" customHeight="1" x14ac:dyDescent="0.25">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row>
    <row r="214" spans="1:26" ht="15.75" customHeight="1" x14ac:dyDescent="0.25">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row>
    <row r="215" spans="1:26" ht="15.75" customHeight="1" x14ac:dyDescent="0.25">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row>
    <row r="216" spans="1:26" ht="15.75" customHeight="1" x14ac:dyDescent="0.25">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row>
    <row r="217" spans="1:26" ht="15.75" customHeight="1" x14ac:dyDescent="0.25">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row>
    <row r="218" spans="1:26" ht="15.75" customHeight="1" x14ac:dyDescent="0.25">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row>
    <row r="219" spans="1:26" ht="15.75" customHeight="1" x14ac:dyDescent="0.25">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row>
    <row r="220" spans="1:26" ht="15.75" customHeight="1" x14ac:dyDescent="0.25">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row>
    <row r="221" spans="1:26" ht="15.75" customHeight="1" x14ac:dyDescent="0.25">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row>
    <row r="222" spans="1:26" ht="15.75" customHeight="1" x14ac:dyDescent="0.25">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row>
    <row r="223" spans="1:26" ht="15.75" customHeight="1" x14ac:dyDescent="0.25">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row>
    <row r="224" spans="1:26" ht="15.75" customHeight="1" x14ac:dyDescent="0.25">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row>
    <row r="225" spans="1:26" ht="15.75" customHeight="1" x14ac:dyDescent="0.25">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row>
    <row r="226" spans="1:26" ht="15.75" customHeight="1" x14ac:dyDescent="0.25">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row>
    <row r="227" spans="1:26" ht="15.75" customHeight="1" x14ac:dyDescent="0.25">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row>
    <row r="228" spans="1:26" ht="15.75" customHeight="1" x14ac:dyDescent="0.25">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row>
    <row r="229" spans="1:26" ht="15.75" customHeight="1" x14ac:dyDescent="0.25">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row>
    <row r="230" spans="1:26" ht="15.75" customHeight="1" x14ac:dyDescent="0.25">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row>
    <row r="231" spans="1:26" ht="15.75" customHeight="1" x14ac:dyDescent="0.25">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row>
    <row r="232" spans="1:26" ht="15.75" customHeight="1" x14ac:dyDescent="0.25">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row>
    <row r="233" spans="1:26" ht="15.75" customHeight="1" x14ac:dyDescent="0.25">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row>
    <row r="234" spans="1:26" ht="15.75" customHeight="1" x14ac:dyDescent="0.25">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row>
    <row r="235" spans="1:26" ht="15.75" customHeight="1" x14ac:dyDescent="0.25">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row>
    <row r="236" spans="1:26" ht="15.75" customHeight="1" x14ac:dyDescent="0.25">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row>
    <row r="237" spans="1:26" ht="15.75" customHeight="1" x14ac:dyDescent="0.25">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row>
    <row r="238" spans="1:26" ht="15.75" customHeight="1" x14ac:dyDescent="0.25">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row>
    <row r="239" spans="1:26" ht="15.75" customHeight="1" x14ac:dyDescent="0.25">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row>
    <row r="240" spans="1:26" ht="15.75" customHeight="1" x14ac:dyDescent="0.25">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row>
    <row r="241" spans="1:26" ht="15.75" customHeight="1" x14ac:dyDescent="0.25">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row>
    <row r="242" spans="1:26" ht="15.75" customHeight="1" x14ac:dyDescent="0.25">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row>
    <row r="243" spans="1:26" ht="15.75" customHeight="1" x14ac:dyDescent="0.25">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row>
    <row r="244" spans="1:26" ht="15.75" customHeight="1" x14ac:dyDescent="0.25">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row>
    <row r="245" spans="1:26" ht="15.75" customHeight="1" x14ac:dyDescent="0.25">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row>
    <row r="246" spans="1:26" ht="15.75" customHeight="1" x14ac:dyDescent="0.25">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row>
    <row r="247" spans="1:26" ht="15.75" customHeight="1" x14ac:dyDescent="0.25">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row>
    <row r="248" spans="1:26" ht="15.75" customHeight="1" x14ac:dyDescent="0.25">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row>
    <row r="249" spans="1:26" ht="15.75" customHeight="1" x14ac:dyDescent="0.25">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row>
    <row r="250" spans="1:26" ht="15.75" customHeight="1" x14ac:dyDescent="0.25">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row>
    <row r="251" spans="1:26" ht="15.75" customHeight="1" x14ac:dyDescent="0.25">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row>
    <row r="252" spans="1:26" ht="15.75" customHeight="1" x14ac:dyDescent="0.25">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row>
    <row r="253" spans="1:26" ht="15.75" customHeight="1" x14ac:dyDescent="0.25">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row>
    <row r="254" spans="1:26" ht="15.75" customHeight="1" x14ac:dyDescent="0.25">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row>
    <row r="255" spans="1:26" ht="15.75" customHeight="1" x14ac:dyDescent="0.25">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row>
    <row r="256" spans="1:26" ht="15.75" customHeight="1" x14ac:dyDescent="0.25">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row>
    <row r="257" spans="1:26" ht="15.75" customHeight="1" x14ac:dyDescent="0.25">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row>
    <row r="258" spans="1:26" ht="15.75" customHeight="1" x14ac:dyDescent="0.25">
      <c r="A258" s="115"/>
      <c r="B258" s="115"/>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row>
    <row r="259" spans="1:26" ht="15.75" customHeight="1" x14ac:dyDescent="0.25">
      <c r="A259" s="115"/>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row>
    <row r="260" spans="1:26" ht="15.75" customHeight="1" x14ac:dyDescent="0.25">
      <c r="A260" s="115"/>
      <c r="B260" s="115"/>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row>
    <row r="261" spans="1:26" ht="15.75" customHeight="1" x14ac:dyDescent="0.25">
      <c r="A261" s="115"/>
      <c r="B261" s="115"/>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row>
    <row r="262" spans="1:26" ht="15.75" customHeight="1" x14ac:dyDescent="0.25">
      <c r="A262" s="115"/>
      <c r="B262" s="115"/>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row>
    <row r="263" spans="1:26" ht="15.75" customHeight="1" x14ac:dyDescent="0.25">
      <c r="A263" s="115"/>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row>
    <row r="264" spans="1:26" ht="15.75" customHeight="1" x14ac:dyDescent="0.25">
      <c r="A264" s="115"/>
      <c r="B264" s="115"/>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row>
    <row r="265" spans="1:26" ht="15.75" customHeight="1" x14ac:dyDescent="0.25">
      <c r="A265" s="115"/>
      <c r="B265" s="115"/>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row>
    <row r="266" spans="1:26" ht="15.75" customHeight="1" x14ac:dyDescent="0.25">
      <c r="A266" s="115"/>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row>
    <row r="267" spans="1:26" ht="15.75" customHeight="1" x14ac:dyDescent="0.25">
      <c r="A267" s="115"/>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row>
    <row r="268" spans="1:26" ht="15.75" customHeight="1" x14ac:dyDescent="0.25">
      <c r="A268" s="115"/>
      <c r="B268" s="115"/>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row>
    <row r="269" spans="1:26" ht="15.75" customHeight="1" x14ac:dyDescent="0.25">
      <c r="A269" s="115"/>
      <c r="B269" s="115"/>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row>
    <row r="270" spans="1:26" ht="15.75" customHeight="1" x14ac:dyDescent="0.25">
      <c r="A270" s="115"/>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row>
    <row r="271" spans="1:26" ht="15.75" customHeight="1" x14ac:dyDescent="0.25">
      <c r="A271" s="115"/>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row>
    <row r="272" spans="1:26" ht="15.75" customHeight="1" x14ac:dyDescent="0.25">
      <c r="A272" s="115"/>
      <c r="B272" s="115"/>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row>
    <row r="273" spans="1:26" ht="15.75" customHeight="1" x14ac:dyDescent="0.25">
      <c r="A273" s="115"/>
      <c r="B273" s="115"/>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row>
    <row r="274" spans="1:26" ht="15.75" customHeight="1" x14ac:dyDescent="0.25">
      <c r="A274" s="115"/>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row>
    <row r="275" spans="1:26" ht="15.75" customHeight="1" x14ac:dyDescent="0.25">
      <c r="A275" s="115"/>
      <c r="B275" s="115"/>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row>
    <row r="276" spans="1:26" ht="15.75" customHeight="1" x14ac:dyDescent="0.25">
      <c r="A276" s="115"/>
      <c r="B276" s="115"/>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row>
    <row r="277" spans="1:26" ht="15.75" customHeight="1" x14ac:dyDescent="0.25">
      <c r="A277" s="115"/>
      <c r="B277" s="115"/>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row>
    <row r="278" spans="1:26" ht="15.75" customHeight="1" x14ac:dyDescent="0.25">
      <c r="A278" s="115"/>
      <c r="B278" s="115"/>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row>
    <row r="279" spans="1:26" ht="15.75" customHeight="1" x14ac:dyDescent="0.25">
      <c r="A279" s="115"/>
      <c r="B279" s="115"/>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row>
    <row r="280" spans="1:26" ht="15.75" customHeight="1" x14ac:dyDescent="0.25">
      <c r="A280" s="115"/>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row>
    <row r="281" spans="1:26" ht="15.75" customHeight="1" x14ac:dyDescent="0.25">
      <c r="A281" s="115"/>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row>
    <row r="282" spans="1:26" ht="15.75" customHeight="1" x14ac:dyDescent="0.25">
      <c r="A282" s="115"/>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row>
    <row r="283" spans="1:26" ht="15.75" customHeight="1" x14ac:dyDescent="0.25">
      <c r="A283" s="115"/>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row>
    <row r="284" spans="1:26" ht="15.75" customHeight="1" x14ac:dyDescent="0.25">
      <c r="A284" s="115"/>
      <c r="B284" s="115"/>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row>
    <row r="285" spans="1:26" ht="15.75" customHeight="1" x14ac:dyDescent="0.25">
      <c r="A285" s="115"/>
      <c r="B285" s="115"/>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row>
    <row r="286" spans="1:26" ht="15.75" customHeight="1" x14ac:dyDescent="0.25">
      <c r="A286" s="115"/>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row>
    <row r="287" spans="1:26" ht="15.75" customHeight="1" x14ac:dyDescent="0.25">
      <c r="A287" s="115"/>
      <c r="B287" s="115"/>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row>
    <row r="288" spans="1:26" ht="15.75" customHeight="1" x14ac:dyDescent="0.25">
      <c r="A288" s="115"/>
      <c r="B288" s="115"/>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row>
    <row r="289" spans="1:26" ht="15.75" customHeight="1" x14ac:dyDescent="0.25">
      <c r="A289" s="115"/>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row>
    <row r="290" spans="1:26" ht="15.75" customHeight="1" x14ac:dyDescent="0.25">
      <c r="A290" s="115"/>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row>
    <row r="291" spans="1:26" ht="15.75" customHeight="1" x14ac:dyDescent="0.25">
      <c r="A291" s="115"/>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row>
    <row r="292" spans="1:26" ht="15.75" customHeight="1" x14ac:dyDescent="0.25">
      <c r="A292" s="115"/>
      <c r="B292" s="115"/>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row>
    <row r="293" spans="1:26" ht="15.75" customHeight="1" x14ac:dyDescent="0.25">
      <c r="A293" s="115"/>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row>
    <row r="294" spans="1:26" ht="15.75" customHeight="1" x14ac:dyDescent="0.25">
      <c r="A294" s="115"/>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row>
    <row r="295" spans="1:26" ht="15.75" customHeight="1" x14ac:dyDescent="0.25">
      <c r="A295" s="115"/>
      <c r="B295" s="115"/>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row>
    <row r="296" spans="1:26" ht="15.75" customHeight="1" x14ac:dyDescent="0.25">
      <c r="A296" s="115"/>
      <c r="B296" s="115"/>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row>
    <row r="297" spans="1:26" ht="15.75" customHeight="1" x14ac:dyDescent="0.25">
      <c r="A297" s="115"/>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row>
    <row r="298" spans="1:26" ht="15.75" customHeight="1" x14ac:dyDescent="0.25">
      <c r="A298" s="115"/>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row>
    <row r="299" spans="1:26" ht="15.75" customHeight="1" x14ac:dyDescent="0.25">
      <c r="A299" s="115"/>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row>
    <row r="300" spans="1:26" ht="15.75" customHeight="1" x14ac:dyDescent="0.25">
      <c r="A300" s="115"/>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row>
    <row r="301" spans="1:26" ht="15.75" customHeight="1" x14ac:dyDescent="0.25">
      <c r="A301" s="115"/>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row>
    <row r="302" spans="1:26" ht="15.75" customHeight="1" x14ac:dyDescent="0.25">
      <c r="A302" s="115"/>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row>
    <row r="303" spans="1:26" ht="15.75" customHeight="1" x14ac:dyDescent="0.25">
      <c r="A303" s="115"/>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row>
    <row r="304" spans="1:26" ht="15.75" customHeight="1" x14ac:dyDescent="0.25">
      <c r="A304" s="115"/>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row>
    <row r="305" spans="1:26" ht="15.75" customHeight="1" x14ac:dyDescent="0.25">
      <c r="A305" s="115"/>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row>
    <row r="306" spans="1:26" ht="15.75" customHeight="1" x14ac:dyDescent="0.25">
      <c r="A306" s="115"/>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row>
    <row r="307" spans="1:26" ht="15.75" customHeight="1" x14ac:dyDescent="0.25">
      <c r="A307" s="115"/>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row>
    <row r="308" spans="1:26" ht="15.75" customHeight="1" x14ac:dyDescent="0.25">
      <c r="A308" s="115"/>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row>
    <row r="309" spans="1:26" ht="15.75" customHeight="1" x14ac:dyDescent="0.25">
      <c r="A309" s="115"/>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row>
    <row r="310" spans="1:26" ht="15.75" customHeight="1" x14ac:dyDescent="0.25">
      <c r="A310" s="115"/>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row>
    <row r="311" spans="1:26" ht="15.75" customHeight="1" x14ac:dyDescent="0.25">
      <c r="A311" s="115"/>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row>
    <row r="312" spans="1:26" ht="15.75" customHeight="1" x14ac:dyDescent="0.25">
      <c r="A312" s="115"/>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row>
    <row r="313" spans="1:26" ht="15.75" customHeight="1" x14ac:dyDescent="0.25">
      <c r="A313" s="115"/>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row>
    <row r="314" spans="1:26" ht="15.75" customHeight="1" x14ac:dyDescent="0.25">
      <c r="A314" s="115"/>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row>
    <row r="315" spans="1:26" ht="15.75" customHeight="1" x14ac:dyDescent="0.25">
      <c r="A315" s="115"/>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row>
    <row r="316" spans="1:26" ht="15.75" customHeight="1" x14ac:dyDescent="0.25">
      <c r="A316" s="115"/>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row>
    <row r="317" spans="1:26" ht="15.75" customHeight="1" x14ac:dyDescent="0.25">
      <c r="A317" s="115"/>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row>
    <row r="318" spans="1:26" ht="15.75" customHeight="1" x14ac:dyDescent="0.25">
      <c r="A318" s="115"/>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row>
    <row r="319" spans="1:26" ht="15.75" customHeight="1" x14ac:dyDescent="0.25">
      <c r="A319" s="115"/>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row>
    <row r="320" spans="1:26" ht="15.75" customHeight="1" x14ac:dyDescent="0.25">
      <c r="A320" s="115"/>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row>
    <row r="321" spans="1:26" ht="15.75" customHeight="1" x14ac:dyDescent="0.25">
      <c r="A321" s="115"/>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row>
    <row r="322" spans="1:26" ht="15.75" customHeight="1" x14ac:dyDescent="0.25">
      <c r="A322" s="115"/>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row>
    <row r="323" spans="1:26" ht="15.75" customHeight="1" x14ac:dyDescent="0.25">
      <c r="A323" s="115"/>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row>
    <row r="324" spans="1:26" ht="15.75" customHeight="1" x14ac:dyDescent="0.25">
      <c r="A324" s="115"/>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row>
    <row r="325" spans="1:26" ht="15.75" customHeight="1" x14ac:dyDescent="0.25">
      <c r="A325" s="115"/>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row>
    <row r="326" spans="1:26" ht="15.75" customHeight="1" x14ac:dyDescent="0.25">
      <c r="A326" s="115"/>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row>
    <row r="327" spans="1:26" ht="15.75" customHeight="1" x14ac:dyDescent="0.25">
      <c r="A327" s="115"/>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row>
    <row r="328" spans="1:26" ht="15.75" customHeight="1" x14ac:dyDescent="0.25">
      <c r="A328" s="115"/>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row>
    <row r="329" spans="1:26" ht="15.75" customHeight="1" x14ac:dyDescent="0.25">
      <c r="A329" s="115"/>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row>
    <row r="330" spans="1:26" ht="15.75" customHeight="1" x14ac:dyDescent="0.25">
      <c r="A330" s="115"/>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row>
    <row r="331" spans="1:26" ht="15.75" customHeight="1" x14ac:dyDescent="0.25">
      <c r="A331" s="115"/>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row>
    <row r="332" spans="1:26" ht="15.75" customHeight="1" x14ac:dyDescent="0.25">
      <c r="A332" s="115"/>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row>
    <row r="333" spans="1:26" ht="15.75" customHeight="1" x14ac:dyDescent="0.25">
      <c r="A333" s="115"/>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row>
    <row r="334" spans="1:26" ht="15.75" customHeight="1" x14ac:dyDescent="0.25">
      <c r="A334" s="115"/>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row>
    <row r="335" spans="1:26" ht="15.75" customHeight="1" x14ac:dyDescent="0.25">
      <c r="A335" s="115"/>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row>
    <row r="336" spans="1:26" ht="15.75" customHeight="1" x14ac:dyDescent="0.25">
      <c r="A336" s="115"/>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row>
    <row r="337" spans="1:26" ht="15.75" customHeight="1" x14ac:dyDescent="0.25">
      <c r="A337" s="115"/>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row>
    <row r="338" spans="1:26" ht="15.75" customHeight="1" x14ac:dyDescent="0.25">
      <c r="A338" s="115"/>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row>
    <row r="339" spans="1:26" ht="15.75" customHeight="1" x14ac:dyDescent="0.25">
      <c r="A339" s="115"/>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row>
    <row r="340" spans="1:26" ht="15.75" customHeight="1" x14ac:dyDescent="0.25">
      <c r="A340" s="115"/>
      <c r="B340" s="115"/>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row>
    <row r="341" spans="1:26" ht="15.75" customHeight="1" x14ac:dyDescent="0.25">
      <c r="A341" s="115"/>
      <c r="B341" s="115"/>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row>
    <row r="342" spans="1:26" ht="15.75" customHeight="1" x14ac:dyDescent="0.25">
      <c r="A342" s="115"/>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row>
    <row r="343" spans="1:26" ht="15.75" customHeight="1" x14ac:dyDescent="0.25">
      <c r="A343" s="115"/>
      <c r="B343" s="115"/>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row>
    <row r="344" spans="1:26" ht="15.75" customHeight="1" x14ac:dyDescent="0.25">
      <c r="A344" s="115"/>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row>
    <row r="345" spans="1:26" ht="15.75" customHeight="1" x14ac:dyDescent="0.25">
      <c r="A345" s="115"/>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row>
    <row r="346" spans="1:26" ht="15.75" customHeight="1" x14ac:dyDescent="0.25">
      <c r="A346" s="115"/>
      <c r="B346" s="115"/>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row>
    <row r="347" spans="1:26" ht="15.75" customHeight="1" x14ac:dyDescent="0.25">
      <c r="A347" s="115"/>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row>
    <row r="348" spans="1:26" ht="15.75" customHeight="1" x14ac:dyDescent="0.25">
      <c r="A348" s="115"/>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row>
    <row r="349" spans="1:26" ht="15.75" customHeight="1" x14ac:dyDescent="0.25">
      <c r="A349" s="115"/>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row>
    <row r="350" spans="1:26" ht="15.75" customHeight="1" x14ac:dyDescent="0.25">
      <c r="A350" s="115"/>
      <c r="B350" s="115"/>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row>
    <row r="351" spans="1:26" ht="15.75" customHeight="1" x14ac:dyDescent="0.25">
      <c r="A351" s="115"/>
      <c r="B351" s="115"/>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row>
    <row r="352" spans="1:26" ht="15.75" customHeight="1" x14ac:dyDescent="0.25">
      <c r="A352" s="115"/>
      <c r="B352" s="115"/>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row>
    <row r="353" spans="1:26" ht="15.75" customHeight="1" x14ac:dyDescent="0.25">
      <c r="A353" s="115"/>
      <c r="B353" s="115"/>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row>
    <row r="354" spans="1:26" ht="15.75" customHeight="1" x14ac:dyDescent="0.25">
      <c r="A354" s="115"/>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row>
    <row r="355" spans="1:26" ht="15.75" customHeight="1" x14ac:dyDescent="0.25">
      <c r="A355" s="115"/>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row>
    <row r="356" spans="1:26" ht="15.75" customHeight="1" x14ac:dyDescent="0.25">
      <c r="A356" s="115"/>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row>
    <row r="357" spans="1:26" ht="15.75" customHeight="1" x14ac:dyDescent="0.25">
      <c r="A357" s="115"/>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row>
    <row r="358" spans="1:26" ht="15.75" customHeight="1" x14ac:dyDescent="0.25">
      <c r="A358" s="115"/>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row>
    <row r="359" spans="1:26" ht="15.75" customHeight="1" x14ac:dyDescent="0.25">
      <c r="A359" s="115"/>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row>
    <row r="360" spans="1:26" ht="15.75" customHeight="1" x14ac:dyDescent="0.25">
      <c r="A360" s="115"/>
      <c r="B360" s="115"/>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row>
    <row r="361" spans="1:26" ht="15.75" customHeight="1" x14ac:dyDescent="0.25">
      <c r="A361" s="115"/>
      <c r="B361" s="115"/>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row>
    <row r="362" spans="1:26" ht="15.75" customHeight="1" x14ac:dyDescent="0.25">
      <c r="A362" s="115"/>
      <c r="B362" s="115"/>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row>
    <row r="363" spans="1:26" ht="15.75" customHeight="1" x14ac:dyDescent="0.25">
      <c r="A363" s="115"/>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row>
    <row r="364" spans="1:26" ht="15.75" customHeight="1" x14ac:dyDescent="0.25">
      <c r="A364" s="115"/>
      <c r="B364" s="115"/>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row>
    <row r="365" spans="1:26" ht="15.75" customHeight="1" x14ac:dyDescent="0.25">
      <c r="A365" s="115"/>
      <c r="B365" s="115"/>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row>
    <row r="366" spans="1:26" ht="15.75" customHeight="1" x14ac:dyDescent="0.25">
      <c r="A366" s="115"/>
      <c r="B366" s="115"/>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row>
    <row r="367" spans="1:26" ht="15.75" customHeight="1" x14ac:dyDescent="0.25">
      <c r="A367" s="115"/>
      <c r="B367" s="115"/>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row>
    <row r="368" spans="1:26" ht="15.75" customHeight="1" x14ac:dyDescent="0.25">
      <c r="A368" s="115"/>
      <c r="B368" s="115"/>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row>
    <row r="369" spans="1:26" ht="15.75" customHeight="1" x14ac:dyDescent="0.25">
      <c r="A369" s="115"/>
      <c r="B369" s="115"/>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row>
    <row r="370" spans="1:26" ht="15.75" customHeight="1" x14ac:dyDescent="0.25">
      <c r="A370" s="115"/>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row>
    <row r="371" spans="1:26" ht="15.75" customHeight="1" x14ac:dyDescent="0.25">
      <c r="A371" s="115"/>
      <c r="B371" s="115"/>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row>
    <row r="372" spans="1:26" ht="15.75" customHeight="1" x14ac:dyDescent="0.25">
      <c r="A372" s="115"/>
      <c r="B372" s="115"/>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row>
    <row r="373" spans="1:26" ht="15.75" customHeight="1" x14ac:dyDescent="0.25">
      <c r="A373" s="115"/>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row>
    <row r="374" spans="1:26" ht="15.75" customHeight="1" x14ac:dyDescent="0.25">
      <c r="A374" s="115"/>
      <c r="B374" s="115"/>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row>
    <row r="375" spans="1:26" ht="15.75" customHeight="1" x14ac:dyDescent="0.25">
      <c r="A375" s="115"/>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row>
    <row r="376" spans="1:26" ht="15.75" customHeight="1" x14ac:dyDescent="0.25">
      <c r="A376" s="115"/>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row>
    <row r="377" spans="1:26" ht="15.75" customHeight="1" x14ac:dyDescent="0.25">
      <c r="A377" s="115"/>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row>
    <row r="378" spans="1:26" ht="15.75" customHeight="1" x14ac:dyDescent="0.25">
      <c r="A378" s="115"/>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row>
    <row r="379" spans="1:26" ht="15.75" customHeight="1" x14ac:dyDescent="0.25">
      <c r="A379" s="115"/>
      <c r="B379" s="115"/>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row>
    <row r="380" spans="1:26" ht="15.75" customHeight="1" x14ac:dyDescent="0.25">
      <c r="A380" s="115"/>
      <c r="B380" s="115"/>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row>
    <row r="381" spans="1:26" ht="15.75" customHeight="1" x14ac:dyDescent="0.25">
      <c r="A381" s="115"/>
      <c r="B381" s="115"/>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row>
    <row r="382" spans="1:26" ht="15.75" customHeight="1" x14ac:dyDescent="0.25">
      <c r="A382" s="115"/>
      <c r="B382" s="115"/>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row>
    <row r="383" spans="1:26" ht="15.75" customHeight="1" x14ac:dyDescent="0.25">
      <c r="A383" s="115"/>
      <c r="B383" s="115"/>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row>
    <row r="384" spans="1:26" ht="15.75" customHeight="1" x14ac:dyDescent="0.25">
      <c r="A384" s="115"/>
      <c r="B384" s="115"/>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row>
    <row r="385" spans="1:26" ht="15.75" customHeight="1" x14ac:dyDescent="0.25">
      <c r="A385" s="115"/>
      <c r="B385" s="115"/>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row>
    <row r="386" spans="1:26" ht="15.75" customHeight="1" x14ac:dyDescent="0.25">
      <c r="A386" s="115"/>
      <c r="B386" s="115"/>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row>
    <row r="387" spans="1:26" ht="15.75" customHeight="1" x14ac:dyDescent="0.25">
      <c r="A387" s="115"/>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row>
    <row r="388" spans="1:26" ht="15.75" customHeight="1" x14ac:dyDescent="0.25">
      <c r="A388" s="115"/>
      <c r="B388" s="115"/>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row>
    <row r="389" spans="1:26" ht="15.75" customHeight="1" x14ac:dyDescent="0.25">
      <c r="A389" s="115"/>
      <c r="B389" s="115"/>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row>
    <row r="390" spans="1:26" ht="15.75" customHeight="1" x14ac:dyDescent="0.25">
      <c r="A390" s="115"/>
      <c r="B390" s="115"/>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row>
    <row r="391" spans="1:26" ht="15.75" customHeight="1" x14ac:dyDescent="0.25">
      <c r="A391" s="115"/>
      <c r="B391" s="115"/>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row>
    <row r="392" spans="1:26" ht="15.75" customHeight="1" x14ac:dyDescent="0.25">
      <c r="A392" s="115"/>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row>
    <row r="393" spans="1:26" ht="15.75" customHeight="1" x14ac:dyDescent="0.25">
      <c r="A393" s="115"/>
      <c r="B393" s="115"/>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row>
    <row r="394" spans="1:26" ht="15.75" customHeight="1" x14ac:dyDescent="0.25">
      <c r="A394" s="115"/>
      <c r="B394" s="115"/>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row>
    <row r="395" spans="1:26" ht="15.75" customHeight="1" x14ac:dyDescent="0.25">
      <c r="A395" s="115"/>
      <c r="B395" s="115"/>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row>
    <row r="396" spans="1:26" ht="15.75" customHeight="1" x14ac:dyDescent="0.25">
      <c r="A396" s="115"/>
      <c r="B396" s="115"/>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row>
    <row r="397" spans="1:26" ht="15.75" customHeight="1" x14ac:dyDescent="0.25">
      <c r="A397" s="115"/>
      <c r="B397" s="115"/>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row>
    <row r="398" spans="1:26" ht="15.75" customHeight="1" x14ac:dyDescent="0.25">
      <c r="A398" s="115"/>
      <c r="B398" s="115"/>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row>
    <row r="399" spans="1:26" ht="15.75" customHeight="1" x14ac:dyDescent="0.25">
      <c r="A399" s="115"/>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row>
    <row r="400" spans="1:26" ht="15.75" customHeight="1" x14ac:dyDescent="0.25">
      <c r="A400" s="115"/>
      <c r="B400" s="115"/>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row>
    <row r="401" spans="1:26" ht="15.75" customHeight="1" x14ac:dyDescent="0.25">
      <c r="A401" s="115"/>
      <c r="B401" s="115"/>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row>
    <row r="402" spans="1:26" ht="15.75" customHeight="1" x14ac:dyDescent="0.25">
      <c r="A402" s="115"/>
      <c r="B402" s="115"/>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row>
    <row r="403" spans="1:26" ht="15.75" customHeight="1" x14ac:dyDescent="0.25">
      <c r="A403" s="115"/>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row>
    <row r="404" spans="1:26" ht="15.75" customHeight="1" x14ac:dyDescent="0.25">
      <c r="A404" s="115"/>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row>
    <row r="405" spans="1:26" ht="15.75" customHeight="1" x14ac:dyDescent="0.25">
      <c r="A405" s="115"/>
      <c r="B405" s="115"/>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row>
    <row r="406" spans="1:26" ht="15.75" customHeight="1" x14ac:dyDescent="0.25">
      <c r="A406" s="115"/>
      <c r="B406" s="115"/>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row>
    <row r="407" spans="1:26" ht="15.75" customHeight="1" x14ac:dyDescent="0.25">
      <c r="A407" s="115"/>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row>
    <row r="408" spans="1:26" ht="15.75" customHeight="1" x14ac:dyDescent="0.25">
      <c r="A408" s="115"/>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row>
    <row r="409" spans="1:26" ht="15.75" customHeight="1" x14ac:dyDescent="0.25">
      <c r="A409" s="115"/>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row>
    <row r="410" spans="1:26" ht="15.75" customHeight="1" x14ac:dyDescent="0.25">
      <c r="A410" s="115"/>
      <c r="B410" s="115"/>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row>
    <row r="411" spans="1:26" ht="15.75" customHeight="1" x14ac:dyDescent="0.25">
      <c r="A411" s="115"/>
      <c r="B411" s="115"/>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row>
    <row r="412" spans="1:26" ht="15.75" customHeight="1" x14ac:dyDescent="0.25">
      <c r="A412" s="115"/>
      <c r="B412" s="115"/>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row>
    <row r="413" spans="1:26" ht="15.75" customHeight="1" x14ac:dyDescent="0.25">
      <c r="A413" s="115"/>
      <c r="B413" s="115"/>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row>
    <row r="414" spans="1:26" ht="15.75" customHeight="1" x14ac:dyDescent="0.25">
      <c r="A414" s="115"/>
      <c r="B414" s="115"/>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row>
    <row r="415" spans="1:26" ht="15.75" customHeight="1" x14ac:dyDescent="0.25">
      <c r="A415" s="115"/>
      <c r="B415" s="115"/>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row>
    <row r="416" spans="1:26" ht="15.75" customHeight="1" x14ac:dyDescent="0.25">
      <c r="A416" s="115"/>
      <c r="B416" s="115"/>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row>
    <row r="417" spans="1:26" ht="15.75" customHeight="1" x14ac:dyDescent="0.25">
      <c r="A417" s="115"/>
      <c r="B417" s="115"/>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row>
    <row r="418" spans="1:26" ht="15.75" customHeight="1" x14ac:dyDescent="0.25">
      <c r="A418" s="115"/>
      <c r="B418" s="115"/>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row>
    <row r="419" spans="1:26" ht="15.75" customHeight="1" x14ac:dyDescent="0.25">
      <c r="A419" s="115"/>
      <c r="B419" s="115"/>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row>
    <row r="420" spans="1:26" ht="15.75" customHeight="1" x14ac:dyDescent="0.25">
      <c r="A420" s="115"/>
      <c r="B420" s="115"/>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row>
    <row r="421" spans="1:26" ht="15.75" customHeight="1" x14ac:dyDescent="0.25">
      <c r="A421" s="115"/>
      <c r="B421" s="115"/>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row>
    <row r="422" spans="1:26" ht="15.75" customHeight="1" x14ac:dyDescent="0.25">
      <c r="A422" s="115"/>
      <c r="B422" s="115"/>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row>
    <row r="423" spans="1:26" ht="15.75" customHeight="1" x14ac:dyDescent="0.25">
      <c r="A423" s="115"/>
      <c r="B423" s="115"/>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row>
    <row r="424" spans="1:26" ht="15.75" customHeight="1" x14ac:dyDescent="0.25">
      <c r="A424" s="115"/>
      <c r="B424" s="115"/>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row>
    <row r="425" spans="1:26" ht="15.75" customHeight="1" x14ac:dyDescent="0.25">
      <c r="A425" s="115"/>
      <c r="B425" s="115"/>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row>
    <row r="426" spans="1:26" ht="15.75" customHeight="1" x14ac:dyDescent="0.25">
      <c r="A426" s="115"/>
      <c r="B426" s="115"/>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row>
    <row r="427" spans="1:26" ht="15.75" customHeight="1" x14ac:dyDescent="0.25">
      <c r="A427" s="115"/>
      <c r="B427" s="115"/>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row>
    <row r="428" spans="1:26" ht="15.75" customHeight="1" x14ac:dyDescent="0.25">
      <c r="A428" s="115"/>
      <c r="B428" s="115"/>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row>
    <row r="429" spans="1:26" ht="15.75" customHeight="1" x14ac:dyDescent="0.25">
      <c r="A429" s="115"/>
      <c r="B429" s="115"/>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row>
    <row r="430" spans="1:26" ht="15.75" customHeight="1" x14ac:dyDescent="0.25">
      <c r="A430" s="115"/>
      <c r="B430" s="115"/>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row>
    <row r="431" spans="1:26" ht="15.75" customHeight="1" x14ac:dyDescent="0.25">
      <c r="A431" s="115"/>
      <c r="B431" s="115"/>
      <c r="C431" s="115"/>
      <c r="D431" s="115"/>
      <c r="E431" s="115"/>
      <c r="F431" s="115"/>
      <c r="G431" s="115"/>
      <c r="H431" s="115"/>
      <c r="I431" s="115"/>
      <c r="J431" s="115"/>
      <c r="K431" s="115"/>
      <c r="L431" s="115"/>
      <c r="M431" s="115"/>
      <c r="N431" s="115"/>
      <c r="O431" s="115"/>
      <c r="P431" s="115"/>
      <c r="Q431" s="115"/>
      <c r="R431" s="115"/>
      <c r="S431" s="115"/>
      <c r="T431" s="115"/>
      <c r="U431" s="115"/>
      <c r="V431" s="115"/>
      <c r="W431" s="115"/>
      <c r="X431" s="115"/>
      <c r="Y431" s="115"/>
      <c r="Z431" s="115"/>
    </row>
    <row r="432" spans="1:26" ht="15.75" customHeight="1" x14ac:dyDescent="0.25">
      <c r="A432" s="115"/>
      <c r="B432" s="115"/>
      <c r="C432" s="115"/>
      <c r="D432" s="115"/>
      <c r="E432" s="115"/>
      <c r="F432" s="115"/>
      <c r="G432" s="115"/>
      <c r="H432" s="115"/>
      <c r="I432" s="115"/>
      <c r="J432" s="115"/>
      <c r="K432" s="115"/>
      <c r="L432" s="115"/>
      <c r="M432" s="115"/>
      <c r="N432" s="115"/>
      <c r="O432" s="115"/>
      <c r="P432" s="115"/>
      <c r="Q432" s="115"/>
      <c r="R432" s="115"/>
      <c r="S432" s="115"/>
      <c r="T432" s="115"/>
      <c r="U432" s="115"/>
      <c r="V432" s="115"/>
      <c r="W432" s="115"/>
      <c r="X432" s="115"/>
      <c r="Y432" s="115"/>
      <c r="Z432" s="115"/>
    </row>
    <row r="433" spans="1:26" ht="15.75" customHeight="1" x14ac:dyDescent="0.25">
      <c r="A433" s="115"/>
      <c r="B433" s="115"/>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row>
    <row r="434" spans="1:26" ht="15.75" customHeight="1" x14ac:dyDescent="0.25">
      <c r="A434" s="115"/>
      <c r="B434" s="115"/>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row>
    <row r="435" spans="1:26" ht="15.75" customHeight="1" x14ac:dyDescent="0.25">
      <c r="A435" s="115"/>
      <c r="B435" s="115"/>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row>
    <row r="436" spans="1:26" ht="15.75" customHeight="1" x14ac:dyDescent="0.25">
      <c r="A436" s="115"/>
      <c r="B436" s="115"/>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row>
    <row r="437" spans="1:26" ht="15.75" customHeight="1" x14ac:dyDescent="0.25">
      <c r="A437" s="115"/>
      <c r="B437" s="115"/>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row>
    <row r="438" spans="1:26" ht="15.75" customHeight="1" x14ac:dyDescent="0.25">
      <c r="A438" s="115"/>
      <c r="B438" s="115"/>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row>
    <row r="439" spans="1:26" ht="15.75" customHeight="1" x14ac:dyDescent="0.25">
      <c r="A439" s="115"/>
      <c r="B439" s="115"/>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row>
    <row r="440" spans="1:26" ht="15.75" customHeight="1" x14ac:dyDescent="0.25">
      <c r="A440" s="115"/>
      <c r="B440" s="115"/>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row>
    <row r="441" spans="1:26" ht="15.75" customHeight="1" x14ac:dyDescent="0.25">
      <c r="A441" s="115"/>
      <c r="B441" s="115"/>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row>
    <row r="442" spans="1:26" ht="15.75" customHeight="1" x14ac:dyDescent="0.25">
      <c r="A442" s="115"/>
      <c r="B442" s="115"/>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row>
    <row r="443" spans="1:26" ht="15.75" customHeight="1" x14ac:dyDescent="0.25">
      <c r="A443" s="115"/>
      <c r="B443" s="115"/>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row>
    <row r="444" spans="1:26" ht="15.75" customHeight="1" x14ac:dyDescent="0.25">
      <c r="A444" s="115"/>
      <c r="B444" s="115"/>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row>
    <row r="445" spans="1:26" ht="15.75" customHeight="1" x14ac:dyDescent="0.25">
      <c r="A445" s="115"/>
      <c r="B445" s="115"/>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row>
    <row r="446" spans="1:26" ht="15.75" customHeight="1" x14ac:dyDescent="0.25">
      <c r="A446" s="115"/>
      <c r="B446" s="115"/>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row>
    <row r="447" spans="1:26" ht="15.75" customHeight="1" x14ac:dyDescent="0.25">
      <c r="A447" s="115"/>
      <c r="B447" s="115"/>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row>
    <row r="448" spans="1:26" ht="15.75" customHeight="1" x14ac:dyDescent="0.25">
      <c r="A448" s="115"/>
      <c r="B448" s="115"/>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row>
    <row r="449" spans="1:26" ht="15.75" customHeight="1" x14ac:dyDescent="0.25">
      <c r="A449" s="115"/>
      <c r="B449" s="115"/>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row>
    <row r="450" spans="1:26" ht="15.75" customHeight="1" x14ac:dyDescent="0.25">
      <c r="A450" s="115"/>
      <c r="B450" s="115"/>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row>
    <row r="451" spans="1:26" ht="15.75" customHeight="1" x14ac:dyDescent="0.25">
      <c r="A451" s="115"/>
      <c r="B451" s="115"/>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row>
    <row r="452" spans="1:26" ht="15.75" customHeight="1" x14ac:dyDescent="0.25">
      <c r="A452" s="115"/>
      <c r="B452" s="115"/>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row>
    <row r="453" spans="1:26" ht="15.75" customHeight="1" x14ac:dyDescent="0.25">
      <c r="A453" s="115"/>
      <c r="B453" s="115"/>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row>
    <row r="454" spans="1:26" ht="15.75" customHeight="1" x14ac:dyDescent="0.25">
      <c r="A454" s="115"/>
      <c r="B454" s="115"/>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row>
    <row r="455" spans="1:26" ht="15.75" customHeight="1" x14ac:dyDescent="0.25">
      <c r="A455" s="115"/>
      <c r="B455" s="115"/>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row>
    <row r="456" spans="1:26" ht="15.75" customHeight="1" x14ac:dyDescent="0.25">
      <c r="A456" s="115"/>
      <c r="B456" s="115"/>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row>
    <row r="457" spans="1:26" ht="15.75" customHeight="1" x14ac:dyDescent="0.25">
      <c r="A457" s="115"/>
      <c r="B457" s="115"/>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row>
    <row r="458" spans="1:26" ht="15.75" customHeight="1" x14ac:dyDescent="0.25">
      <c r="A458" s="115"/>
      <c r="B458" s="115"/>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row>
    <row r="459" spans="1:26" ht="15.75" customHeight="1" x14ac:dyDescent="0.25">
      <c r="A459" s="115"/>
      <c r="B459" s="115"/>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row>
    <row r="460" spans="1:26" ht="15.75" customHeight="1" x14ac:dyDescent="0.25">
      <c r="A460" s="115"/>
      <c r="B460" s="115"/>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row>
    <row r="461" spans="1:26" ht="15.75" customHeight="1" x14ac:dyDescent="0.25">
      <c r="A461" s="115"/>
      <c r="B461" s="115"/>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row>
    <row r="462" spans="1:26" ht="15.75" customHeight="1" x14ac:dyDescent="0.25">
      <c r="A462" s="115"/>
      <c r="B462" s="115"/>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row>
    <row r="463" spans="1:26" ht="15.75" customHeight="1" x14ac:dyDescent="0.25">
      <c r="A463" s="115"/>
      <c r="B463" s="115"/>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row>
    <row r="464" spans="1:26" ht="15.75" customHeight="1" x14ac:dyDescent="0.25">
      <c r="A464" s="115"/>
      <c r="B464" s="115"/>
      <c r="C464" s="115"/>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c r="Z464" s="115"/>
    </row>
    <row r="465" spans="1:26" ht="15.75" customHeight="1" x14ac:dyDescent="0.25">
      <c r="A465" s="115"/>
      <c r="B465" s="115"/>
      <c r="C465" s="115"/>
      <c r="D465" s="115"/>
      <c r="E465" s="115"/>
      <c r="F465" s="115"/>
      <c r="G465" s="115"/>
      <c r="H465" s="115"/>
      <c r="I465" s="115"/>
      <c r="J465" s="115"/>
      <c r="K465" s="115"/>
      <c r="L465" s="115"/>
      <c r="M465" s="115"/>
      <c r="N465" s="115"/>
      <c r="O465" s="115"/>
      <c r="P465" s="115"/>
      <c r="Q465" s="115"/>
      <c r="R465" s="115"/>
      <c r="S465" s="115"/>
      <c r="T465" s="115"/>
      <c r="U465" s="115"/>
      <c r="V465" s="115"/>
      <c r="W465" s="115"/>
      <c r="X465" s="115"/>
      <c r="Y465" s="115"/>
      <c r="Z465" s="115"/>
    </row>
    <row r="466" spans="1:26" ht="15.75" customHeight="1" x14ac:dyDescent="0.25">
      <c r="A466" s="115"/>
      <c r="B466" s="115"/>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row>
    <row r="467" spans="1:26" ht="15.75" customHeight="1" x14ac:dyDescent="0.25">
      <c r="A467" s="115"/>
      <c r="B467" s="115"/>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row>
    <row r="468" spans="1:26" ht="15.75" customHeight="1" x14ac:dyDescent="0.25">
      <c r="A468" s="115"/>
      <c r="B468" s="115"/>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row>
    <row r="469" spans="1:26" ht="15.75" customHeight="1" x14ac:dyDescent="0.25">
      <c r="A469" s="115"/>
      <c r="B469" s="115"/>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row>
    <row r="470" spans="1:26" ht="15.75" customHeight="1" x14ac:dyDescent="0.25">
      <c r="A470" s="115"/>
      <c r="B470" s="115"/>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row>
    <row r="471" spans="1:26" ht="15.75" customHeight="1" x14ac:dyDescent="0.25">
      <c r="A471" s="115"/>
      <c r="B471" s="115"/>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row>
    <row r="472" spans="1:26" ht="15.75" customHeight="1" x14ac:dyDescent="0.25">
      <c r="A472" s="115"/>
      <c r="B472" s="115"/>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row>
    <row r="473" spans="1:26" ht="15.75" customHeight="1" x14ac:dyDescent="0.25">
      <c r="A473" s="115"/>
      <c r="B473" s="115"/>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row>
    <row r="474" spans="1:26" ht="15.75" customHeight="1" x14ac:dyDescent="0.25">
      <c r="A474" s="115"/>
      <c r="B474" s="115"/>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row>
    <row r="475" spans="1:26" ht="15.75" customHeight="1" x14ac:dyDescent="0.25">
      <c r="A475" s="115"/>
      <c r="B475" s="115"/>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row>
    <row r="476" spans="1:26" ht="15.75" customHeight="1" x14ac:dyDescent="0.25">
      <c r="A476" s="115"/>
      <c r="B476" s="115"/>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row>
    <row r="477" spans="1:26" ht="15.75" customHeight="1" x14ac:dyDescent="0.25">
      <c r="A477" s="115"/>
      <c r="B477" s="115"/>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row>
    <row r="478" spans="1:26" ht="15.75" customHeight="1" x14ac:dyDescent="0.25">
      <c r="A478" s="115"/>
      <c r="B478" s="115"/>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row>
    <row r="479" spans="1:26" ht="15.75" customHeight="1" x14ac:dyDescent="0.25">
      <c r="A479" s="115"/>
      <c r="B479" s="115"/>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row>
    <row r="480" spans="1:26" ht="15.75" customHeight="1" x14ac:dyDescent="0.25">
      <c r="A480" s="115"/>
      <c r="B480" s="115"/>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row>
    <row r="481" spans="1:26" ht="15.75" customHeight="1" x14ac:dyDescent="0.25">
      <c r="A481" s="115"/>
      <c r="B481" s="115"/>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row>
    <row r="482" spans="1:26" ht="15.75" customHeight="1" x14ac:dyDescent="0.25">
      <c r="A482" s="115"/>
      <c r="B482" s="115"/>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row>
    <row r="483" spans="1:26" ht="15.75" customHeight="1" x14ac:dyDescent="0.25">
      <c r="A483" s="115"/>
      <c r="B483" s="115"/>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row>
    <row r="484" spans="1:26" ht="15.75" customHeight="1" x14ac:dyDescent="0.25">
      <c r="A484" s="115"/>
      <c r="B484" s="115"/>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row>
    <row r="485" spans="1:26" ht="15.75" customHeight="1" x14ac:dyDescent="0.25">
      <c r="A485" s="115"/>
      <c r="B485" s="115"/>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row>
    <row r="486" spans="1:26" ht="15.75" customHeight="1" x14ac:dyDescent="0.25">
      <c r="A486" s="115"/>
      <c r="B486" s="115"/>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row>
    <row r="487" spans="1:26" ht="15.75" customHeight="1" x14ac:dyDescent="0.25">
      <c r="A487" s="115"/>
      <c r="B487" s="115"/>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row>
    <row r="488" spans="1:26" ht="15.75" customHeight="1" x14ac:dyDescent="0.25">
      <c r="A488" s="115"/>
      <c r="B488" s="115"/>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row>
    <row r="489" spans="1:26" ht="15.75" customHeight="1" x14ac:dyDescent="0.25">
      <c r="A489" s="115"/>
      <c r="B489" s="115"/>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row>
    <row r="490" spans="1:26" ht="15.75" customHeight="1" x14ac:dyDescent="0.25">
      <c r="A490" s="115"/>
      <c r="B490" s="115"/>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row>
    <row r="491" spans="1:26" ht="15.75" customHeight="1" x14ac:dyDescent="0.25">
      <c r="A491" s="115"/>
      <c r="B491" s="115"/>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row>
    <row r="492" spans="1:26" ht="15.75" customHeight="1" x14ac:dyDescent="0.25">
      <c r="A492" s="115"/>
      <c r="B492" s="115"/>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row>
    <row r="493" spans="1:26" ht="15.75" customHeight="1" x14ac:dyDescent="0.25">
      <c r="A493" s="115"/>
      <c r="B493" s="115"/>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row>
    <row r="494" spans="1:26" ht="15.75" customHeight="1" x14ac:dyDescent="0.25">
      <c r="A494" s="115"/>
      <c r="B494" s="115"/>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row>
    <row r="495" spans="1:26" ht="15.75" customHeight="1" x14ac:dyDescent="0.25">
      <c r="A495" s="115"/>
      <c r="B495" s="115"/>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row>
    <row r="496" spans="1:26" ht="15.75" customHeight="1" x14ac:dyDescent="0.25">
      <c r="A496" s="115"/>
      <c r="B496" s="115"/>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row>
    <row r="497" spans="1:26" ht="15.75" customHeight="1" x14ac:dyDescent="0.25">
      <c r="A497" s="115"/>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row>
    <row r="498" spans="1:26" ht="15.75" customHeight="1" x14ac:dyDescent="0.25">
      <c r="A498" s="115"/>
      <c r="B498" s="115"/>
      <c r="C498" s="115"/>
      <c r="D498" s="115"/>
      <c r="E498" s="115"/>
      <c r="F498" s="115"/>
      <c r="G498" s="115"/>
      <c r="H498" s="115"/>
      <c r="I498" s="115"/>
      <c r="J498" s="115"/>
      <c r="K498" s="115"/>
      <c r="L498" s="115"/>
      <c r="M498" s="115"/>
      <c r="N498" s="115"/>
      <c r="O498" s="115"/>
      <c r="P498" s="115"/>
      <c r="Q498" s="115"/>
      <c r="R498" s="115"/>
      <c r="S498" s="115"/>
      <c r="T498" s="115"/>
      <c r="U498" s="115"/>
      <c r="V498" s="115"/>
      <c r="W498" s="115"/>
      <c r="X498" s="115"/>
      <c r="Y498" s="115"/>
      <c r="Z498" s="115"/>
    </row>
    <row r="499" spans="1:26" ht="15.75" customHeight="1" x14ac:dyDescent="0.25">
      <c r="A499" s="115"/>
      <c r="B499" s="115"/>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row>
    <row r="500" spans="1:26" ht="15.75" customHeight="1" x14ac:dyDescent="0.25">
      <c r="A500" s="115"/>
      <c r="B500" s="115"/>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row>
    <row r="501" spans="1:26" ht="15.75" customHeight="1" x14ac:dyDescent="0.25">
      <c r="A501" s="115"/>
      <c r="B501" s="115"/>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row>
    <row r="502" spans="1:26" ht="15.75" customHeight="1" x14ac:dyDescent="0.25">
      <c r="A502" s="115"/>
      <c r="B502" s="115"/>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row>
    <row r="503" spans="1:26" ht="15.75" customHeight="1" x14ac:dyDescent="0.25">
      <c r="A503" s="115"/>
      <c r="B503" s="115"/>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row>
    <row r="504" spans="1:26" ht="15.75" customHeight="1" x14ac:dyDescent="0.25">
      <c r="A504" s="115"/>
      <c r="B504" s="115"/>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row>
    <row r="505" spans="1:26" ht="15.75" customHeight="1" x14ac:dyDescent="0.25">
      <c r="A505" s="115"/>
      <c r="B505" s="115"/>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row>
    <row r="506" spans="1:26" ht="15.75" customHeight="1" x14ac:dyDescent="0.25">
      <c r="A506" s="115"/>
      <c r="B506" s="115"/>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row>
    <row r="507" spans="1:26" ht="15.75" customHeight="1" x14ac:dyDescent="0.25">
      <c r="A507" s="115"/>
      <c r="B507" s="115"/>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row>
    <row r="508" spans="1:26" ht="15.75" customHeight="1" x14ac:dyDescent="0.25">
      <c r="A508" s="115"/>
      <c r="B508" s="115"/>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row>
    <row r="509" spans="1:26" ht="15.75" customHeight="1" x14ac:dyDescent="0.25">
      <c r="A509" s="115"/>
      <c r="B509" s="115"/>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row>
    <row r="510" spans="1:26" ht="15.75" customHeight="1" x14ac:dyDescent="0.25">
      <c r="A510" s="115"/>
      <c r="B510" s="115"/>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row>
    <row r="511" spans="1:26" ht="15.75" customHeight="1" x14ac:dyDescent="0.25">
      <c r="A511" s="115"/>
      <c r="B511" s="115"/>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row>
    <row r="512" spans="1:26" ht="15.75" customHeight="1" x14ac:dyDescent="0.25">
      <c r="A512" s="115"/>
      <c r="B512" s="115"/>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row>
    <row r="513" spans="1:26" ht="15.75" customHeight="1" x14ac:dyDescent="0.25">
      <c r="A513" s="115"/>
      <c r="B513" s="115"/>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row>
    <row r="514" spans="1:26" ht="15.75" customHeight="1" x14ac:dyDescent="0.25">
      <c r="A514" s="115"/>
      <c r="B514" s="115"/>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row>
    <row r="515" spans="1:26" ht="15.75" customHeight="1" x14ac:dyDescent="0.25">
      <c r="A515" s="115"/>
      <c r="B515" s="115"/>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row>
    <row r="516" spans="1:26" ht="15.75" customHeight="1" x14ac:dyDescent="0.25">
      <c r="A516" s="115"/>
      <c r="B516" s="115"/>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row>
    <row r="517" spans="1:26" ht="15.75" customHeight="1" x14ac:dyDescent="0.25">
      <c r="A517" s="115"/>
      <c r="B517" s="115"/>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row>
    <row r="518" spans="1:26" ht="15.75" customHeight="1" x14ac:dyDescent="0.25">
      <c r="A518" s="115"/>
      <c r="B518" s="115"/>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row>
    <row r="519" spans="1:26" ht="15.75" customHeight="1" x14ac:dyDescent="0.25">
      <c r="A519" s="115"/>
      <c r="B519" s="115"/>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row>
    <row r="520" spans="1:26" ht="15.75" customHeight="1" x14ac:dyDescent="0.25">
      <c r="A520" s="115"/>
      <c r="B520" s="115"/>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row>
    <row r="521" spans="1:26" ht="15.75" customHeight="1" x14ac:dyDescent="0.25">
      <c r="A521" s="115"/>
      <c r="B521" s="115"/>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row>
    <row r="522" spans="1:26" ht="15.75" customHeight="1" x14ac:dyDescent="0.25">
      <c r="A522" s="115"/>
      <c r="B522" s="115"/>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row>
    <row r="523" spans="1:26" ht="15.75" customHeight="1" x14ac:dyDescent="0.25">
      <c r="A523" s="115"/>
      <c r="B523" s="115"/>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row>
    <row r="524" spans="1:26" ht="15.75" customHeight="1" x14ac:dyDescent="0.25">
      <c r="A524" s="115"/>
      <c r="B524" s="115"/>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row>
    <row r="525" spans="1:26" ht="15.75" customHeight="1" x14ac:dyDescent="0.25">
      <c r="A525" s="115"/>
      <c r="B525" s="115"/>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row>
    <row r="526" spans="1:26" ht="15.75" customHeight="1" x14ac:dyDescent="0.25">
      <c r="A526" s="115"/>
      <c r="B526" s="115"/>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row>
    <row r="527" spans="1:26" ht="15.75" customHeight="1" x14ac:dyDescent="0.25">
      <c r="A527" s="115"/>
      <c r="B527" s="115"/>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row>
    <row r="528" spans="1:26" ht="15.75" customHeight="1" x14ac:dyDescent="0.25">
      <c r="A528" s="115"/>
      <c r="B528" s="115"/>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row>
    <row r="529" spans="1:26" ht="15.75" customHeight="1" x14ac:dyDescent="0.25">
      <c r="A529" s="115"/>
      <c r="B529" s="115"/>
      <c r="C529" s="115"/>
      <c r="D529" s="115"/>
      <c r="E529" s="115"/>
      <c r="F529" s="115"/>
      <c r="G529" s="115"/>
      <c r="H529" s="115"/>
      <c r="I529" s="115"/>
      <c r="J529" s="115"/>
      <c r="K529" s="115"/>
      <c r="L529" s="115"/>
      <c r="M529" s="115"/>
      <c r="N529" s="115"/>
      <c r="O529" s="115"/>
      <c r="P529" s="115"/>
      <c r="Q529" s="115"/>
      <c r="R529" s="115"/>
      <c r="S529" s="115"/>
      <c r="T529" s="115"/>
      <c r="U529" s="115"/>
      <c r="V529" s="115"/>
      <c r="W529" s="115"/>
      <c r="X529" s="115"/>
      <c r="Y529" s="115"/>
      <c r="Z529" s="115"/>
    </row>
    <row r="530" spans="1:26" ht="15.75" customHeight="1" x14ac:dyDescent="0.25">
      <c r="A530" s="115"/>
      <c r="B530" s="115"/>
      <c r="C530" s="115"/>
      <c r="D530" s="115"/>
      <c r="E530" s="115"/>
      <c r="F530" s="115"/>
      <c r="G530" s="115"/>
      <c r="H530" s="115"/>
      <c r="I530" s="115"/>
      <c r="J530" s="115"/>
      <c r="K530" s="115"/>
      <c r="L530" s="115"/>
      <c r="M530" s="115"/>
      <c r="N530" s="115"/>
      <c r="O530" s="115"/>
      <c r="P530" s="115"/>
      <c r="Q530" s="115"/>
      <c r="R530" s="115"/>
      <c r="S530" s="115"/>
      <c r="T530" s="115"/>
      <c r="U530" s="115"/>
      <c r="V530" s="115"/>
      <c r="W530" s="115"/>
      <c r="X530" s="115"/>
      <c r="Y530" s="115"/>
      <c r="Z530" s="115"/>
    </row>
    <row r="531" spans="1:26" ht="15.75" customHeight="1" x14ac:dyDescent="0.25">
      <c r="A531" s="115"/>
      <c r="B531" s="115"/>
      <c r="C531" s="115"/>
      <c r="D531" s="115"/>
      <c r="E531" s="115"/>
      <c r="F531" s="115"/>
      <c r="G531" s="115"/>
      <c r="H531" s="115"/>
      <c r="I531" s="115"/>
      <c r="J531" s="115"/>
      <c r="K531" s="115"/>
      <c r="L531" s="115"/>
      <c r="M531" s="115"/>
      <c r="N531" s="115"/>
      <c r="O531" s="115"/>
      <c r="P531" s="115"/>
      <c r="Q531" s="115"/>
      <c r="R531" s="115"/>
      <c r="S531" s="115"/>
      <c r="T531" s="115"/>
      <c r="U531" s="115"/>
      <c r="V531" s="115"/>
      <c r="W531" s="115"/>
      <c r="X531" s="115"/>
      <c r="Y531" s="115"/>
      <c r="Z531" s="115"/>
    </row>
    <row r="532" spans="1:26" ht="15.75" customHeight="1" x14ac:dyDescent="0.25">
      <c r="A532" s="115"/>
      <c r="B532" s="115"/>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row>
    <row r="533" spans="1:26" ht="15.75" customHeight="1" x14ac:dyDescent="0.25">
      <c r="A533" s="115"/>
      <c r="B533" s="115"/>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row>
    <row r="534" spans="1:26" ht="15.75" customHeight="1" x14ac:dyDescent="0.25">
      <c r="A534" s="115"/>
      <c r="B534" s="115"/>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row>
    <row r="535" spans="1:26" ht="15.75" customHeight="1" x14ac:dyDescent="0.25">
      <c r="A535" s="115"/>
      <c r="B535" s="115"/>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row>
    <row r="536" spans="1:26" ht="15.75" customHeight="1" x14ac:dyDescent="0.25">
      <c r="A536" s="115"/>
      <c r="B536" s="115"/>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row>
    <row r="537" spans="1:26" ht="15.75" customHeight="1" x14ac:dyDescent="0.25">
      <c r="A537" s="115"/>
      <c r="B537" s="115"/>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row>
    <row r="538" spans="1:26" ht="15.75" customHeight="1" x14ac:dyDescent="0.25">
      <c r="A538" s="115"/>
      <c r="B538" s="115"/>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row>
    <row r="539" spans="1:26" ht="15.75" customHeight="1" x14ac:dyDescent="0.25">
      <c r="A539" s="115"/>
      <c r="B539" s="115"/>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row>
    <row r="540" spans="1:26" ht="15.75" customHeight="1" x14ac:dyDescent="0.25">
      <c r="A540" s="115"/>
      <c r="B540" s="115"/>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row>
    <row r="541" spans="1:26" ht="15.75" customHeight="1" x14ac:dyDescent="0.25">
      <c r="A541" s="115"/>
      <c r="B541" s="115"/>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row>
    <row r="542" spans="1:26" ht="15.75" customHeight="1" x14ac:dyDescent="0.25">
      <c r="A542" s="115"/>
      <c r="B542" s="115"/>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row>
    <row r="543" spans="1:26" ht="15.75" customHeight="1" x14ac:dyDescent="0.25">
      <c r="A543" s="115"/>
      <c r="B543" s="115"/>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row>
    <row r="544" spans="1:26" ht="15.75" customHeight="1" x14ac:dyDescent="0.25">
      <c r="A544" s="115"/>
      <c r="B544" s="115"/>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row>
    <row r="545" spans="1:26" ht="15.75" customHeight="1" x14ac:dyDescent="0.25">
      <c r="A545" s="115"/>
      <c r="B545" s="115"/>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row>
    <row r="546" spans="1:26" ht="15.75" customHeight="1" x14ac:dyDescent="0.25">
      <c r="A546" s="115"/>
      <c r="B546" s="115"/>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row>
    <row r="547" spans="1:26" ht="15.75" customHeight="1" x14ac:dyDescent="0.25">
      <c r="A547" s="115"/>
      <c r="B547" s="115"/>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row>
    <row r="548" spans="1:26" ht="15.75" customHeight="1" x14ac:dyDescent="0.25">
      <c r="A548" s="115"/>
      <c r="B548" s="115"/>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row>
    <row r="549" spans="1:26" ht="15.75" customHeight="1" x14ac:dyDescent="0.25">
      <c r="A549" s="115"/>
      <c r="B549" s="115"/>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row>
    <row r="550" spans="1:26" ht="15.75" customHeight="1" x14ac:dyDescent="0.25">
      <c r="A550" s="115"/>
      <c r="B550" s="115"/>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row>
    <row r="551" spans="1:26" ht="15.75" customHeight="1" x14ac:dyDescent="0.25">
      <c r="A551" s="115"/>
      <c r="B551" s="115"/>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row>
    <row r="552" spans="1:26" ht="15.75" customHeight="1" x14ac:dyDescent="0.25">
      <c r="A552" s="115"/>
      <c r="B552" s="115"/>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row>
    <row r="553" spans="1:26" ht="15.75" customHeight="1" x14ac:dyDescent="0.25">
      <c r="A553" s="115"/>
      <c r="B553" s="115"/>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row>
    <row r="554" spans="1:26" ht="15.75" customHeight="1" x14ac:dyDescent="0.25">
      <c r="A554" s="115"/>
      <c r="B554" s="115"/>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row>
    <row r="555" spans="1:26" ht="15.75" customHeight="1" x14ac:dyDescent="0.25">
      <c r="A555" s="115"/>
      <c r="B555" s="115"/>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row>
    <row r="556" spans="1:26" ht="15.75" customHeight="1" x14ac:dyDescent="0.25">
      <c r="A556" s="115"/>
      <c r="B556" s="115"/>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row>
    <row r="557" spans="1:26" ht="15.75" customHeight="1" x14ac:dyDescent="0.25">
      <c r="A557" s="115"/>
      <c r="B557" s="115"/>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row>
    <row r="558" spans="1:26" ht="15.75" customHeight="1" x14ac:dyDescent="0.25">
      <c r="A558" s="115"/>
      <c r="B558" s="115"/>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row>
    <row r="559" spans="1:26" ht="15.75" customHeight="1" x14ac:dyDescent="0.25">
      <c r="A559" s="115"/>
      <c r="B559" s="115"/>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row>
    <row r="560" spans="1:26" ht="15.75" customHeight="1" x14ac:dyDescent="0.25">
      <c r="A560" s="115"/>
      <c r="B560" s="115"/>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row>
    <row r="561" spans="1:26" ht="15.75" customHeight="1" x14ac:dyDescent="0.25">
      <c r="A561" s="115"/>
      <c r="B561" s="115"/>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row>
    <row r="562" spans="1:26" ht="15.75" customHeight="1" x14ac:dyDescent="0.25">
      <c r="A562" s="115"/>
      <c r="B562" s="115"/>
      <c r="C562" s="115"/>
      <c r="D562" s="115"/>
      <c r="E562" s="115"/>
      <c r="F562" s="115"/>
      <c r="G562" s="115"/>
      <c r="H562" s="115"/>
      <c r="I562" s="115"/>
      <c r="J562" s="115"/>
      <c r="K562" s="115"/>
      <c r="L562" s="115"/>
      <c r="M562" s="115"/>
      <c r="N562" s="115"/>
      <c r="O562" s="115"/>
      <c r="P562" s="115"/>
      <c r="Q562" s="115"/>
      <c r="R562" s="115"/>
      <c r="S562" s="115"/>
      <c r="T562" s="115"/>
      <c r="U562" s="115"/>
      <c r="V562" s="115"/>
      <c r="W562" s="115"/>
      <c r="X562" s="115"/>
      <c r="Y562" s="115"/>
      <c r="Z562" s="115"/>
    </row>
    <row r="563" spans="1:26" ht="15.75" customHeight="1" x14ac:dyDescent="0.25">
      <c r="A563" s="115"/>
      <c r="B563" s="115"/>
      <c r="C563" s="115"/>
      <c r="D563" s="115"/>
      <c r="E563" s="115"/>
      <c r="F563" s="115"/>
      <c r="G563" s="115"/>
      <c r="H563" s="115"/>
      <c r="I563" s="115"/>
      <c r="J563" s="115"/>
      <c r="K563" s="115"/>
      <c r="L563" s="115"/>
      <c r="M563" s="115"/>
      <c r="N563" s="115"/>
      <c r="O563" s="115"/>
      <c r="P563" s="115"/>
      <c r="Q563" s="115"/>
      <c r="R563" s="115"/>
      <c r="S563" s="115"/>
      <c r="T563" s="115"/>
      <c r="U563" s="115"/>
      <c r="V563" s="115"/>
      <c r="W563" s="115"/>
      <c r="X563" s="115"/>
      <c r="Y563" s="115"/>
      <c r="Z563" s="115"/>
    </row>
    <row r="564" spans="1:26" ht="15.75" customHeight="1" x14ac:dyDescent="0.25">
      <c r="A564" s="115"/>
      <c r="B564" s="115"/>
      <c r="C564" s="115"/>
      <c r="D564" s="115"/>
      <c r="E564" s="115"/>
      <c r="F564" s="115"/>
      <c r="G564" s="115"/>
      <c r="H564" s="115"/>
      <c r="I564" s="115"/>
      <c r="J564" s="115"/>
      <c r="K564" s="115"/>
      <c r="L564" s="115"/>
      <c r="M564" s="115"/>
      <c r="N564" s="115"/>
      <c r="O564" s="115"/>
      <c r="P564" s="115"/>
      <c r="Q564" s="115"/>
      <c r="R564" s="115"/>
      <c r="S564" s="115"/>
      <c r="T564" s="115"/>
      <c r="U564" s="115"/>
      <c r="V564" s="115"/>
      <c r="W564" s="115"/>
      <c r="X564" s="115"/>
      <c r="Y564" s="115"/>
      <c r="Z564" s="115"/>
    </row>
    <row r="565" spans="1:26" ht="15.75" customHeight="1" x14ac:dyDescent="0.25">
      <c r="A565" s="115"/>
      <c r="B565" s="115"/>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row>
    <row r="566" spans="1:26" ht="15.75" customHeight="1" x14ac:dyDescent="0.25">
      <c r="A566" s="115"/>
      <c r="B566" s="115"/>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row>
    <row r="567" spans="1:26" ht="15.75" customHeight="1" x14ac:dyDescent="0.25">
      <c r="A567" s="115"/>
      <c r="B567" s="115"/>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row>
    <row r="568" spans="1:26" ht="15.75" customHeight="1" x14ac:dyDescent="0.25">
      <c r="A568" s="115"/>
      <c r="B568" s="115"/>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row>
    <row r="569" spans="1:26" ht="15.75" customHeight="1" x14ac:dyDescent="0.25">
      <c r="A569" s="115"/>
      <c r="B569" s="115"/>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row>
    <row r="570" spans="1:26" ht="15.75" customHeight="1" x14ac:dyDescent="0.25">
      <c r="A570" s="115"/>
      <c r="B570" s="115"/>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row>
    <row r="571" spans="1:26" ht="15.75" customHeight="1" x14ac:dyDescent="0.25">
      <c r="A571" s="115"/>
      <c r="B571" s="115"/>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row>
    <row r="572" spans="1:26" ht="15.75" customHeight="1" x14ac:dyDescent="0.25">
      <c r="A572" s="115"/>
      <c r="B572" s="115"/>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row>
    <row r="573" spans="1:26" ht="15.75" customHeight="1" x14ac:dyDescent="0.25">
      <c r="A573" s="115"/>
      <c r="B573" s="115"/>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row>
    <row r="574" spans="1:26" ht="15.75" customHeight="1" x14ac:dyDescent="0.25">
      <c r="A574" s="115"/>
      <c r="B574" s="115"/>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row>
    <row r="575" spans="1:26" ht="15.75" customHeight="1" x14ac:dyDescent="0.25">
      <c r="A575" s="115"/>
      <c r="B575" s="115"/>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row>
    <row r="576" spans="1:26" ht="15.75" customHeight="1" x14ac:dyDescent="0.25">
      <c r="A576" s="115"/>
      <c r="B576" s="115"/>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row>
    <row r="577" spans="1:26" ht="15.75" customHeight="1" x14ac:dyDescent="0.25">
      <c r="A577" s="115"/>
      <c r="B577" s="115"/>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row>
    <row r="578" spans="1:26" ht="15.75" customHeight="1" x14ac:dyDescent="0.25">
      <c r="A578" s="115"/>
      <c r="B578" s="115"/>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row>
    <row r="579" spans="1:26" ht="15.75" customHeight="1" x14ac:dyDescent="0.25">
      <c r="A579" s="115"/>
      <c r="B579" s="115"/>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row>
    <row r="580" spans="1:26" ht="15.75" customHeight="1" x14ac:dyDescent="0.25">
      <c r="A580" s="115"/>
      <c r="B580" s="115"/>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row>
    <row r="581" spans="1:26" ht="15.75" customHeight="1" x14ac:dyDescent="0.25">
      <c r="A581" s="115"/>
      <c r="B581" s="115"/>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row>
    <row r="582" spans="1:26" ht="15.75" customHeight="1" x14ac:dyDescent="0.25">
      <c r="A582" s="115"/>
      <c r="B582" s="115"/>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row>
    <row r="583" spans="1:26" ht="15.75" customHeight="1" x14ac:dyDescent="0.25">
      <c r="A583" s="115"/>
      <c r="B583" s="115"/>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row>
    <row r="584" spans="1:26" ht="15.75" customHeight="1" x14ac:dyDescent="0.25">
      <c r="A584" s="115"/>
      <c r="B584" s="115"/>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row>
    <row r="585" spans="1:26" ht="15.75" customHeight="1" x14ac:dyDescent="0.25">
      <c r="A585" s="115"/>
      <c r="B585" s="115"/>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row>
    <row r="586" spans="1:26" ht="15.75" customHeight="1" x14ac:dyDescent="0.25">
      <c r="A586" s="115"/>
      <c r="B586" s="115"/>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row>
    <row r="587" spans="1:26" ht="15.75" customHeight="1" x14ac:dyDescent="0.25">
      <c r="A587" s="115"/>
      <c r="B587" s="115"/>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row>
    <row r="588" spans="1:26" ht="15.75" customHeight="1" x14ac:dyDescent="0.25">
      <c r="A588" s="115"/>
      <c r="B588" s="115"/>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row>
    <row r="589" spans="1:26" ht="15.75" customHeight="1" x14ac:dyDescent="0.25">
      <c r="A589" s="115"/>
      <c r="B589" s="115"/>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row>
    <row r="590" spans="1:26" ht="15.75" customHeight="1" x14ac:dyDescent="0.25">
      <c r="A590" s="115"/>
      <c r="B590" s="115"/>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row>
    <row r="591" spans="1:26" ht="15.75" customHeight="1" x14ac:dyDescent="0.25">
      <c r="A591" s="115"/>
      <c r="B591" s="115"/>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row>
    <row r="592" spans="1:26" ht="15.75" customHeight="1" x14ac:dyDescent="0.25">
      <c r="A592" s="115"/>
      <c r="B592" s="115"/>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row>
    <row r="593" spans="1:26" ht="15.75" customHeight="1" x14ac:dyDescent="0.25">
      <c r="A593" s="115"/>
      <c r="B593" s="115"/>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row>
    <row r="594" spans="1:26" ht="15.75" customHeight="1" x14ac:dyDescent="0.25">
      <c r="A594" s="115"/>
      <c r="B594" s="115"/>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row>
    <row r="595" spans="1:26" ht="15.75" customHeight="1" x14ac:dyDescent="0.25">
      <c r="A595" s="115"/>
      <c r="B595" s="115"/>
      <c r="C595" s="115"/>
      <c r="D595" s="115"/>
      <c r="E595" s="115"/>
      <c r="F595" s="115"/>
      <c r="G595" s="115"/>
      <c r="H595" s="115"/>
      <c r="I595" s="115"/>
      <c r="J595" s="115"/>
      <c r="K595" s="115"/>
      <c r="L595" s="115"/>
      <c r="M595" s="115"/>
      <c r="N595" s="115"/>
      <c r="O595" s="115"/>
      <c r="P595" s="115"/>
      <c r="Q595" s="115"/>
      <c r="R595" s="115"/>
      <c r="S595" s="115"/>
      <c r="T595" s="115"/>
      <c r="U595" s="115"/>
      <c r="V595" s="115"/>
      <c r="W595" s="115"/>
      <c r="X595" s="115"/>
      <c r="Y595" s="115"/>
      <c r="Z595" s="115"/>
    </row>
    <row r="596" spans="1:26" ht="15.75" customHeight="1" x14ac:dyDescent="0.25">
      <c r="A596" s="115"/>
      <c r="B596" s="115"/>
      <c r="C596" s="115"/>
      <c r="D596" s="115"/>
      <c r="E596" s="115"/>
      <c r="F596" s="115"/>
      <c r="G596" s="115"/>
      <c r="H596" s="115"/>
      <c r="I596" s="115"/>
      <c r="J596" s="115"/>
      <c r="K596" s="115"/>
      <c r="L596" s="115"/>
      <c r="M596" s="115"/>
      <c r="N596" s="115"/>
      <c r="O596" s="115"/>
      <c r="P596" s="115"/>
      <c r="Q596" s="115"/>
      <c r="R596" s="115"/>
      <c r="S596" s="115"/>
      <c r="T596" s="115"/>
      <c r="U596" s="115"/>
      <c r="V596" s="115"/>
      <c r="W596" s="115"/>
      <c r="X596" s="115"/>
      <c r="Y596" s="115"/>
      <c r="Z596" s="115"/>
    </row>
    <row r="597" spans="1:26" ht="15.75" customHeight="1" x14ac:dyDescent="0.25">
      <c r="A597" s="115"/>
      <c r="B597" s="115"/>
      <c r="C597" s="115"/>
      <c r="D597" s="115"/>
      <c r="E597" s="115"/>
      <c r="F597" s="115"/>
      <c r="G597" s="115"/>
      <c r="H597" s="115"/>
      <c r="I597" s="115"/>
      <c r="J597" s="115"/>
      <c r="K597" s="115"/>
      <c r="L597" s="115"/>
      <c r="M597" s="115"/>
      <c r="N597" s="115"/>
      <c r="O597" s="115"/>
      <c r="P597" s="115"/>
      <c r="Q597" s="115"/>
      <c r="R597" s="115"/>
      <c r="S597" s="115"/>
      <c r="T597" s="115"/>
      <c r="U597" s="115"/>
      <c r="V597" s="115"/>
      <c r="W597" s="115"/>
      <c r="X597" s="115"/>
      <c r="Y597" s="115"/>
      <c r="Z597" s="115"/>
    </row>
    <row r="598" spans="1:26" ht="15.75" customHeight="1" x14ac:dyDescent="0.25">
      <c r="A598" s="115"/>
      <c r="B598" s="115"/>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row>
    <row r="599" spans="1:26" ht="15.75" customHeight="1" x14ac:dyDescent="0.25">
      <c r="A599" s="115"/>
      <c r="B599" s="115"/>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row>
    <row r="600" spans="1:26" ht="15.75" customHeight="1" x14ac:dyDescent="0.25">
      <c r="A600" s="115"/>
      <c r="B600" s="115"/>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row>
    <row r="601" spans="1:26" ht="15.75" customHeight="1" x14ac:dyDescent="0.25">
      <c r="A601" s="115"/>
      <c r="B601" s="115"/>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row>
    <row r="602" spans="1:26" ht="15.75" customHeight="1" x14ac:dyDescent="0.25">
      <c r="A602" s="115"/>
      <c r="B602" s="115"/>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row>
    <row r="603" spans="1:26" ht="15.75" customHeight="1" x14ac:dyDescent="0.25">
      <c r="A603" s="115"/>
      <c r="B603" s="115"/>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row>
    <row r="604" spans="1:26" ht="15.75" customHeight="1" x14ac:dyDescent="0.25">
      <c r="A604" s="115"/>
      <c r="B604" s="115"/>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row>
    <row r="605" spans="1:26" ht="15.75" customHeight="1" x14ac:dyDescent="0.25">
      <c r="A605" s="115"/>
      <c r="B605" s="115"/>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row>
    <row r="606" spans="1:26" ht="15.75" customHeight="1" x14ac:dyDescent="0.25">
      <c r="A606" s="115"/>
      <c r="B606" s="115"/>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row>
    <row r="607" spans="1:26" ht="15.75" customHeight="1" x14ac:dyDescent="0.25">
      <c r="A607" s="115"/>
      <c r="B607" s="115"/>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row>
    <row r="608" spans="1:26" ht="15.75" customHeight="1" x14ac:dyDescent="0.25">
      <c r="A608" s="115"/>
      <c r="B608" s="115"/>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row>
    <row r="609" spans="1:26" ht="15.75" customHeight="1" x14ac:dyDescent="0.25">
      <c r="A609" s="115"/>
      <c r="B609" s="115"/>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row>
    <row r="610" spans="1:26" ht="15.75" customHeight="1" x14ac:dyDescent="0.25">
      <c r="A610" s="115"/>
      <c r="B610" s="115"/>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row>
    <row r="611" spans="1:26" ht="15.75" customHeight="1" x14ac:dyDescent="0.25">
      <c r="A611" s="115"/>
      <c r="B611" s="115"/>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row>
    <row r="612" spans="1:26" ht="15.75" customHeight="1" x14ac:dyDescent="0.25">
      <c r="A612" s="115"/>
      <c r="B612" s="115"/>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row>
    <row r="613" spans="1:26" ht="15.75" customHeight="1" x14ac:dyDescent="0.25">
      <c r="A613" s="115"/>
      <c r="B613" s="115"/>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row>
    <row r="614" spans="1:26" ht="15.75" customHeight="1" x14ac:dyDescent="0.25">
      <c r="A614" s="115"/>
      <c r="B614" s="115"/>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row>
    <row r="615" spans="1:26" ht="15.75" customHeight="1" x14ac:dyDescent="0.25">
      <c r="A615" s="115"/>
      <c r="B615" s="115"/>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row>
    <row r="616" spans="1:26" ht="15.75" customHeight="1" x14ac:dyDescent="0.25">
      <c r="A616" s="115"/>
      <c r="B616" s="115"/>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row>
    <row r="617" spans="1:26" ht="15.75" customHeight="1" x14ac:dyDescent="0.25">
      <c r="A617" s="115"/>
      <c r="B617" s="115"/>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row>
    <row r="618" spans="1:26" ht="15.75" customHeight="1" x14ac:dyDescent="0.25">
      <c r="A618" s="115"/>
      <c r="B618" s="115"/>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row>
    <row r="619" spans="1:26" ht="15.75" customHeight="1" x14ac:dyDescent="0.25">
      <c r="A619" s="115"/>
      <c r="B619" s="115"/>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row>
    <row r="620" spans="1:26" ht="15.75" customHeight="1" x14ac:dyDescent="0.25">
      <c r="A620" s="115"/>
      <c r="B620" s="115"/>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row>
    <row r="621" spans="1:26" ht="15.75" customHeight="1" x14ac:dyDescent="0.25">
      <c r="A621" s="115"/>
      <c r="B621" s="115"/>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row>
    <row r="622" spans="1:26" ht="15.75" customHeight="1" x14ac:dyDescent="0.25">
      <c r="A622" s="115"/>
      <c r="B622" s="115"/>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row>
    <row r="623" spans="1:26" ht="15.75" customHeight="1" x14ac:dyDescent="0.25">
      <c r="A623" s="115"/>
      <c r="B623" s="115"/>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row>
    <row r="624" spans="1:26" ht="15.75" customHeight="1" x14ac:dyDescent="0.25">
      <c r="A624" s="115"/>
      <c r="B624" s="115"/>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row>
    <row r="625" spans="1:26" ht="15.75" customHeight="1" x14ac:dyDescent="0.25">
      <c r="A625" s="115"/>
      <c r="B625" s="115"/>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row>
    <row r="626" spans="1:26" ht="15.75" customHeight="1" x14ac:dyDescent="0.25">
      <c r="A626" s="115"/>
      <c r="B626" s="115"/>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row>
    <row r="627" spans="1:26" ht="15.75" customHeight="1" x14ac:dyDescent="0.25">
      <c r="A627" s="115"/>
      <c r="B627" s="115"/>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row>
    <row r="628" spans="1:26" ht="15.75" customHeight="1" x14ac:dyDescent="0.25">
      <c r="A628" s="115"/>
      <c r="B628" s="115"/>
      <c r="C628" s="115"/>
      <c r="D628" s="115"/>
      <c r="E628" s="115"/>
      <c r="F628" s="115"/>
      <c r="G628" s="115"/>
      <c r="H628" s="115"/>
      <c r="I628" s="115"/>
      <c r="J628" s="115"/>
      <c r="K628" s="115"/>
      <c r="L628" s="115"/>
      <c r="M628" s="115"/>
      <c r="N628" s="115"/>
      <c r="O628" s="115"/>
      <c r="P628" s="115"/>
      <c r="Q628" s="115"/>
      <c r="R628" s="115"/>
      <c r="S628" s="115"/>
      <c r="T628" s="115"/>
      <c r="U628" s="115"/>
      <c r="V628" s="115"/>
      <c r="W628" s="115"/>
      <c r="X628" s="115"/>
      <c r="Y628" s="115"/>
      <c r="Z628" s="115"/>
    </row>
    <row r="629" spans="1:26" ht="15.75" customHeight="1" x14ac:dyDescent="0.25">
      <c r="A629" s="115"/>
      <c r="B629" s="115"/>
      <c r="C629" s="115"/>
      <c r="D629" s="115"/>
      <c r="E629" s="115"/>
      <c r="F629" s="115"/>
      <c r="G629" s="115"/>
      <c r="H629" s="115"/>
      <c r="I629" s="115"/>
      <c r="J629" s="115"/>
      <c r="K629" s="115"/>
      <c r="L629" s="115"/>
      <c r="M629" s="115"/>
      <c r="N629" s="115"/>
      <c r="O629" s="115"/>
      <c r="P629" s="115"/>
      <c r="Q629" s="115"/>
      <c r="R629" s="115"/>
      <c r="S629" s="115"/>
      <c r="T629" s="115"/>
      <c r="U629" s="115"/>
      <c r="V629" s="115"/>
      <c r="W629" s="115"/>
      <c r="X629" s="115"/>
      <c r="Y629" s="115"/>
      <c r="Z629" s="115"/>
    </row>
    <row r="630" spans="1:26" ht="15.75" customHeight="1" x14ac:dyDescent="0.25">
      <c r="A630" s="115"/>
      <c r="B630" s="115"/>
      <c r="C630" s="115"/>
      <c r="D630" s="115"/>
      <c r="E630" s="115"/>
      <c r="F630" s="115"/>
      <c r="G630" s="115"/>
      <c r="H630" s="115"/>
      <c r="I630" s="115"/>
      <c r="J630" s="115"/>
      <c r="K630" s="115"/>
      <c r="L630" s="115"/>
      <c r="M630" s="115"/>
      <c r="N630" s="115"/>
      <c r="O630" s="115"/>
      <c r="P630" s="115"/>
      <c r="Q630" s="115"/>
      <c r="R630" s="115"/>
      <c r="S630" s="115"/>
      <c r="T630" s="115"/>
      <c r="U630" s="115"/>
      <c r="V630" s="115"/>
      <c r="W630" s="115"/>
      <c r="X630" s="115"/>
      <c r="Y630" s="115"/>
      <c r="Z630" s="115"/>
    </row>
    <row r="631" spans="1:26" ht="15.75" customHeight="1" x14ac:dyDescent="0.25">
      <c r="A631" s="115"/>
      <c r="B631" s="115"/>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row>
    <row r="632" spans="1:26" ht="15.75" customHeight="1" x14ac:dyDescent="0.25">
      <c r="A632" s="115"/>
      <c r="B632" s="115"/>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row>
    <row r="633" spans="1:26" ht="15.75" customHeight="1" x14ac:dyDescent="0.25">
      <c r="A633" s="115"/>
      <c r="B633" s="115"/>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row>
    <row r="634" spans="1:26" ht="15.75" customHeight="1" x14ac:dyDescent="0.25">
      <c r="A634" s="115"/>
      <c r="B634" s="115"/>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row>
    <row r="635" spans="1:26" ht="15.75" customHeight="1" x14ac:dyDescent="0.25">
      <c r="A635" s="115"/>
      <c r="B635" s="115"/>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row>
    <row r="636" spans="1:26" ht="15.75" customHeight="1" x14ac:dyDescent="0.25">
      <c r="A636" s="115"/>
      <c r="B636" s="115"/>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row>
    <row r="637" spans="1:26" ht="15.75" customHeight="1" x14ac:dyDescent="0.25">
      <c r="A637" s="115"/>
      <c r="B637" s="115"/>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row>
    <row r="638" spans="1:26" ht="15.75" customHeight="1" x14ac:dyDescent="0.25">
      <c r="A638" s="115"/>
      <c r="B638" s="115"/>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row>
    <row r="639" spans="1:26" ht="15.75" customHeight="1" x14ac:dyDescent="0.25">
      <c r="A639" s="115"/>
      <c r="B639" s="115"/>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row>
    <row r="640" spans="1:26" ht="15.75" customHeight="1" x14ac:dyDescent="0.25">
      <c r="A640" s="115"/>
      <c r="B640" s="115"/>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row>
    <row r="641" spans="1:26" ht="15.75" customHeight="1" x14ac:dyDescent="0.25">
      <c r="A641" s="115"/>
      <c r="B641" s="115"/>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row>
    <row r="642" spans="1:26" ht="15.75" customHeight="1" x14ac:dyDescent="0.25">
      <c r="A642" s="115"/>
      <c r="B642" s="115"/>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row>
    <row r="643" spans="1:26" ht="15.75" customHeight="1" x14ac:dyDescent="0.25">
      <c r="A643" s="115"/>
      <c r="B643" s="115"/>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row>
    <row r="644" spans="1:26" ht="15.75" customHeight="1" x14ac:dyDescent="0.25">
      <c r="A644" s="115"/>
      <c r="B644" s="115"/>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row>
    <row r="645" spans="1:26" ht="15.75" customHeight="1" x14ac:dyDescent="0.25">
      <c r="A645" s="115"/>
      <c r="B645" s="115"/>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row>
    <row r="646" spans="1:26" ht="15.75" customHeight="1" x14ac:dyDescent="0.25">
      <c r="A646" s="115"/>
      <c r="B646" s="115"/>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row>
    <row r="647" spans="1:26" ht="15.75" customHeight="1" x14ac:dyDescent="0.25">
      <c r="A647" s="115"/>
      <c r="B647" s="115"/>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row>
    <row r="648" spans="1:26" ht="15.75" customHeight="1" x14ac:dyDescent="0.25">
      <c r="A648" s="115"/>
      <c r="B648" s="115"/>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row>
    <row r="649" spans="1:26" ht="15.75" customHeight="1" x14ac:dyDescent="0.25">
      <c r="A649" s="115"/>
      <c r="B649" s="115"/>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row>
    <row r="650" spans="1:26" ht="15.75" customHeight="1" x14ac:dyDescent="0.25">
      <c r="A650" s="115"/>
      <c r="B650" s="115"/>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row>
    <row r="651" spans="1:26" ht="15.75" customHeight="1" x14ac:dyDescent="0.25">
      <c r="A651" s="115"/>
      <c r="B651" s="115"/>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row>
    <row r="652" spans="1:26" ht="15.75" customHeight="1" x14ac:dyDescent="0.25">
      <c r="A652" s="115"/>
      <c r="B652" s="115"/>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row>
    <row r="653" spans="1:26" ht="15.75" customHeight="1" x14ac:dyDescent="0.25">
      <c r="A653" s="115"/>
      <c r="B653" s="115"/>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row>
    <row r="654" spans="1:26" ht="15.75" customHeight="1" x14ac:dyDescent="0.25">
      <c r="A654" s="115"/>
      <c r="B654" s="115"/>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row>
    <row r="655" spans="1:26" ht="15.75" customHeight="1" x14ac:dyDescent="0.25">
      <c r="A655" s="115"/>
      <c r="B655" s="115"/>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row>
    <row r="656" spans="1:26" ht="15.75" customHeight="1" x14ac:dyDescent="0.25">
      <c r="A656" s="115"/>
      <c r="B656" s="115"/>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row>
    <row r="657" spans="1:26" ht="15.75" customHeight="1" x14ac:dyDescent="0.25">
      <c r="A657" s="115"/>
      <c r="B657" s="115"/>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row>
    <row r="658" spans="1:26" ht="15.75" customHeight="1" x14ac:dyDescent="0.25">
      <c r="A658" s="115"/>
      <c r="B658" s="115"/>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row>
    <row r="659" spans="1:26" ht="15.75" customHeight="1" x14ac:dyDescent="0.25">
      <c r="A659" s="115"/>
      <c r="B659" s="115"/>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row>
    <row r="660" spans="1:26" ht="15.75" customHeight="1" x14ac:dyDescent="0.25">
      <c r="A660" s="115"/>
      <c r="B660" s="115"/>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row>
    <row r="661" spans="1:26" ht="15.75" customHeight="1" x14ac:dyDescent="0.25">
      <c r="A661" s="115"/>
      <c r="B661" s="115"/>
      <c r="C661" s="115"/>
      <c r="D661" s="115"/>
      <c r="E661" s="115"/>
      <c r="F661" s="115"/>
      <c r="G661" s="115"/>
      <c r="H661" s="115"/>
      <c r="I661" s="115"/>
      <c r="J661" s="115"/>
      <c r="K661" s="115"/>
      <c r="L661" s="115"/>
      <c r="M661" s="115"/>
      <c r="N661" s="115"/>
      <c r="O661" s="115"/>
      <c r="P661" s="115"/>
      <c r="Q661" s="115"/>
      <c r="R661" s="115"/>
      <c r="S661" s="115"/>
      <c r="T661" s="115"/>
      <c r="U661" s="115"/>
      <c r="V661" s="115"/>
      <c r="W661" s="115"/>
      <c r="X661" s="115"/>
      <c r="Y661" s="115"/>
      <c r="Z661" s="115"/>
    </row>
    <row r="662" spans="1:26" ht="15.75" customHeight="1" x14ac:dyDescent="0.25">
      <c r="A662" s="115"/>
      <c r="B662" s="115"/>
      <c r="C662" s="115"/>
      <c r="D662" s="115"/>
      <c r="E662" s="115"/>
      <c r="F662" s="115"/>
      <c r="G662" s="115"/>
      <c r="H662" s="115"/>
      <c r="I662" s="115"/>
      <c r="J662" s="115"/>
      <c r="K662" s="115"/>
      <c r="L662" s="115"/>
      <c r="M662" s="115"/>
      <c r="N662" s="115"/>
      <c r="O662" s="115"/>
      <c r="P662" s="115"/>
      <c r="Q662" s="115"/>
      <c r="R662" s="115"/>
      <c r="S662" s="115"/>
      <c r="T662" s="115"/>
      <c r="U662" s="115"/>
      <c r="V662" s="115"/>
      <c r="W662" s="115"/>
      <c r="X662" s="115"/>
      <c r="Y662" s="115"/>
      <c r="Z662" s="115"/>
    </row>
    <row r="663" spans="1:26" ht="15.75" customHeight="1" x14ac:dyDescent="0.25">
      <c r="A663" s="115"/>
      <c r="B663" s="115"/>
      <c r="C663" s="115"/>
      <c r="D663" s="115"/>
      <c r="E663" s="115"/>
      <c r="F663" s="115"/>
      <c r="G663" s="115"/>
      <c r="H663" s="115"/>
      <c r="I663" s="115"/>
      <c r="J663" s="115"/>
      <c r="K663" s="115"/>
      <c r="L663" s="115"/>
      <c r="M663" s="115"/>
      <c r="N663" s="115"/>
      <c r="O663" s="115"/>
      <c r="P663" s="115"/>
      <c r="Q663" s="115"/>
      <c r="R663" s="115"/>
      <c r="S663" s="115"/>
      <c r="T663" s="115"/>
      <c r="U663" s="115"/>
      <c r="V663" s="115"/>
      <c r="W663" s="115"/>
      <c r="X663" s="115"/>
      <c r="Y663" s="115"/>
      <c r="Z663" s="115"/>
    </row>
    <row r="664" spans="1:26" ht="15.75" customHeight="1" x14ac:dyDescent="0.25">
      <c r="A664" s="115"/>
      <c r="B664" s="115"/>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row>
    <row r="665" spans="1:26" ht="15.75" customHeight="1" x14ac:dyDescent="0.25">
      <c r="A665" s="115"/>
      <c r="B665" s="115"/>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row>
    <row r="666" spans="1:26" ht="15.75" customHeight="1" x14ac:dyDescent="0.25">
      <c r="A666" s="115"/>
      <c r="B666" s="115"/>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row>
    <row r="667" spans="1:26" ht="15.75" customHeight="1" x14ac:dyDescent="0.25">
      <c r="A667" s="115"/>
      <c r="B667" s="115"/>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row>
    <row r="668" spans="1:26" ht="15.75" customHeight="1" x14ac:dyDescent="0.25">
      <c r="A668" s="115"/>
      <c r="B668" s="115"/>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row>
    <row r="669" spans="1:26" ht="15.75" customHeight="1" x14ac:dyDescent="0.25">
      <c r="A669" s="115"/>
      <c r="B669" s="115"/>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row>
    <row r="670" spans="1:26" ht="15.75" customHeight="1" x14ac:dyDescent="0.25">
      <c r="A670" s="115"/>
      <c r="B670" s="115"/>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row>
    <row r="671" spans="1:26" ht="15.75" customHeight="1" x14ac:dyDescent="0.25">
      <c r="A671" s="115"/>
      <c r="B671" s="115"/>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row>
    <row r="672" spans="1:26" ht="15.75" customHeight="1" x14ac:dyDescent="0.25">
      <c r="A672" s="115"/>
      <c r="B672" s="115"/>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row>
    <row r="673" spans="1:26" ht="15.75" customHeight="1" x14ac:dyDescent="0.25">
      <c r="A673" s="115"/>
      <c r="B673" s="115"/>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row>
    <row r="674" spans="1:26" ht="15.75" customHeight="1" x14ac:dyDescent="0.25">
      <c r="A674" s="115"/>
      <c r="B674" s="115"/>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row>
    <row r="675" spans="1:26" ht="15.75" customHeight="1" x14ac:dyDescent="0.25">
      <c r="A675" s="115"/>
      <c r="B675" s="115"/>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row>
    <row r="676" spans="1:26" ht="15.75" customHeight="1" x14ac:dyDescent="0.25">
      <c r="A676" s="115"/>
      <c r="B676" s="115"/>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row>
    <row r="677" spans="1:26" ht="15.75" customHeight="1" x14ac:dyDescent="0.25">
      <c r="A677" s="115"/>
      <c r="B677" s="115"/>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row>
    <row r="678" spans="1:26" ht="15.75" customHeight="1" x14ac:dyDescent="0.25">
      <c r="A678" s="115"/>
      <c r="B678" s="115"/>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row>
    <row r="679" spans="1:26" ht="15.75" customHeight="1" x14ac:dyDescent="0.25">
      <c r="A679" s="115"/>
      <c r="B679" s="115"/>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row>
    <row r="680" spans="1:26" ht="15.75" customHeight="1" x14ac:dyDescent="0.25">
      <c r="A680" s="115"/>
      <c r="B680" s="115"/>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row>
    <row r="681" spans="1:26" ht="15.75" customHeight="1" x14ac:dyDescent="0.25">
      <c r="A681" s="115"/>
      <c r="B681" s="115"/>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row>
    <row r="682" spans="1:26" ht="15.75" customHeight="1" x14ac:dyDescent="0.25">
      <c r="A682" s="115"/>
      <c r="B682" s="115"/>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row>
    <row r="683" spans="1:26" ht="15.75" customHeight="1" x14ac:dyDescent="0.25">
      <c r="A683" s="115"/>
      <c r="B683" s="115"/>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row>
    <row r="684" spans="1:26" ht="15.75" customHeight="1" x14ac:dyDescent="0.25">
      <c r="A684" s="115"/>
      <c r="B684" s="115"/>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row>
    <row r="685" spans="1:26" ht="15.75" customHeight="1" x14ac:dyDescent="0.25">
      <c r="A685" s="115"/>
      <c r="B685" s="115"/>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row>
    <row r="686" spans="1:26" ht="15.75" customHeight="1" x14ac:dyDescent="0.25">
      <c r="A686" s="115"/>
      <c r="B686" s="115"/>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row>
    <row r="687" spans="1:26" ht="15.75" customHeight="1" x14ac:dyDescent="0.25">
      <c r="A687" s="115"/>
      <c r="B687" s="115"/>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row>
    <row r="688" spans="1:26" ht="15.75" customHeight="1" x14ac:dyDescent="0.25">
      <c r="A688" s="115"/>
      <c r="B688" s="115"/>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row>
    <row r="689" spans="1:26" ht="15.75" customHeight="1" x14ac:dyDescent="0.25">
      <c r="A689" s="115"/>
      <c r="B689" s="115"/>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row>
    <row r="690" spans="1:26" ht="15.75" customHeight="1" x14ac:dyDescent="0.25">
      <c r="A690" s="115"/>
      <c r="B690" s="115"/>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row>
    <row r="691" spans="1:26" ht="15.75" customHeight="1" x14ac:dyDescent="0.25">
      <c r="A691" s="115"/>
      <c r="B691" s="115"/>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row>
    <row r="692" spans="1:26" ht="15.75" customHeight="1" x14ac:dyDescent="0.25">
      <c r="A692" s="115"/>
      <c r="B692" s="115"/>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row>
    <row r="693" spans="1:26" ht="15.75" customHeight="1" x14ac:dyDescent="0.25">
      <c r="A693" s="115"/>
      <c r="B693" s="115"/>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row>
    <row r="694" spans="1:26" ht="15.75" customHeight="1" x14ac:dyDescent="0.25">
      <c r="A694" s="115"/>
      <c r="B694" s="115"/>
      <c r="C694" s="115"/>
      <c r="D694" s="115"/>
      <c r="E694" s="115"/>
      <c r="F694" s="115"/>
      <c r="G694" s="115"/>
      <c r="H694" s="115"/>
      <c r="I694" s="115"/>
      <c r="J694" s="115"/>
      <c r="K694" s="115"/>
      <c r="L694" s="115"/>
      <c r="M694" s="115"/>
      <c r="N694" s="115"/>
      <c r="O694" s="115"/>
      <c r="P694" s="115"/>
      <c r="Q694" s="115"/>
      <c r="R694" s="115"/>
      <c r="S694" s="115"/>
      <c r="T694" s="115"/>
      <c r="U694" s="115"/>
      <c r="V694" s="115"/>
      <c r="W694" s="115"/>
      <c r="X694" s="115"/>
      <c r="Y694" s="115"/>
      <c r="Z694" s="115"/>
    </row>
    <row r="695" spans="1:26" ht="15.75" customHeight="1" x14ac:dyDescent="0.25">
      <c r="A695" s="115"/>
      <c r="B695" s="115"/>
      <c r="C695" s="115"/>
      <c r="D695" s="115"/>
      <c r="E695" s="115"/>
      <c r="F695" s="115"/>
      <c r="G695" s="115"/>
      <c r="H695" s="115"/>
      <c r="I695" s="115"/>
      <c r="J695" s="115"/>
      <c r="K695" s="115"/>
      <c r="L695" s="115"/>
      <c r="M695" s="115"/>
      <c r="N695" s="115"/>
      <c r="O695" s="115"/>
      <c r="P695" s="115"/>
      <c r="Q695" s="115"/>
      <c r="R695" s="115"/>
      <c r="S695" s="115"/>
      <c r="T695" s="115"/>
      <c r="U695" s="115"/>
      <c r="V695" s="115"/>
      <c r="W695" s="115"/>
      <c r="X695" s="115"/>
      <c r="Y695" s="115"/>
      <c r="Z695" s="115"/>
    </row>
    <row r="696" spans="1:26" ht="15.75" customHeight="1" x14ac:dyDescent="0.25">
      <c r="A696" s="115"/>
      <c r="B696" s="115"/>
      <c r="C696" s="115"/>
      <c r="D696" s="115"/>
      <c r="E696" s="115"/>
      <c r="F696" s="115"/>
      <c r="G696" s="115"/>
      <c r="H696" s="115"/>
      <c r="I696" s="115"/>
      <c r="J696" s="115"/>
      <c r="K696" s="115"/>
      <c r="L696" s="115"/>
      <c r="M696" s="115"/>
      <c r="N696" s="115"/>
      <c r="O696" s="115"/>
      <c r="P696" s="115"/>
      <c r="Q696" s="115"/>
      <c r="R696" s="115"/>
      <c r="S696" s="115"/>
      <c r="T696" s="115"/>
      <c r="U696" s="115"/>
      <c r="V696" s="115"/>
      <c r="W696" s="115"/>
      <c r="X696" s="115"/>
      <c r="Y696" s="115"/>
      <c r="Z696" s="115"/>
    </row>
    <row r="697" spans="1:26" ht="15.75" customHeight="1" x14ac:dyDescent="0.25">
      <c r="A697" s="115"/>
      <c r="B697" s="115"/>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row>
    <row r="698" spans="1:26" ht="15.75" customHeight="1" x14ac:dyDescent="0.25">
      <c r="A698" s="115"/>
      <c r="B698" s="115"/>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row>
    <row r="699" spans="1:26" ht="15.75" customHeight="1" x14ac:dyDescent="0.25">
      <c r="A699" s="115"/>
      <c r="B699" s="115"/>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row>
    <row r="700" spans="1:26" ht="15.75" customHeight="1" x14ac:dyDescent="0.25">
      <c r="A700" s="115"/>
      <c r="B700" s="115"/>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row>
    <row r="701" spans="1:26" ht="15.75" customHeight="1" x14ac:dyDescent="0.25">
      <c r="A701" s="115"/>
      <c r="B701" s="115"/>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row>
    <row r="702" spans="1:26" ht="15.75" customHeight="1" x14ac:dyDescent="0.25">
      <c r="A702" s="115"/>
      <c r="B702" s="115"/>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row>
    <row r="703" spans="1:26" ht="15.75" customHeight="1" x14ac:dyDescent="0.25">
      <c r="A703" s="115"/>
      <c r="B703" s="115"/>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row>
    <row r="704" spans="1:26" ht="15.75" customHeight="1" x14ac:dyDescent="0.25">
      <c r="A704" s="115"/>
      <c r="B704" s="115"/>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row>
    <row r="705" spans="1:26" ht="15.75" customHeight="1" x14ac:dyDescent="0.25">
      <c r="A705" s="115"/>
      <c r="B705" s="115"/>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row>
    <row r="706" spans="1:26" ht="15.75" customHeight="1" x14ac:dyDescent="0.25">
      <c r="A706" s="115"/>
      <c r="B706" s="115"/>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row>
    <row r="707" spans="1:26" ht="15.75" customHeight="1" x14ac:dyDescent="0.25">
      <c r="A707" s="115"/>
      <c r="B707" s="115"/>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row>
    <row r="708" spans="1:26" ht="15.75" customHeight="1" x14ac:dyDescent="0.25">
      <c r="A708" s="115"/>
      <c r="B708" s="115"/>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row>
    <row r="709" spans="1:26" ht="15.75" customHeight="1" x14ac:dyDescent="0.25">
      <c r="A709" s="115"/>
      <c r="B709" s="115"/>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row>
    <row r="710" spans="1:26" ht="15.75" customHeight="1" x14ac:dyDescent="0.25">
      <c r="A710" s="115"/>
      <c r="B710" s="115"/>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row>
    <row r="711" spans="1:26" ht="15.75" customHeight="1" x14ac:dyDescent="0.25">
      <c r="A711" s="115"/>
      <c r="B711" s="115"/>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row>
    <row r="712" spans="1:26" ht="15.75" customHeight="1" x14ac:dyDescent="0.25">
      <c r="A712" s="115"/>
      <c r="B712" s="115"/>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row>
    <row r="713" spans="1:26" ht="15.75" customHeight="1" x14ac:dyDescent="0.25">
      <c r="A713" s="115"/>
      <c r="B713" s="115"/>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row>
    <row r="714" spans="1:26" ht="15.75" customHeight="1" x14ac:dyDescent="0.25">
      <c r="A714" s="115"/>
      <c r="B714" s="115"/>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row>
    <row r="715" spans="1:26" ht="15.75" customHeight="1" x14ac:dyDescent="0.25">
      <c r="A715" s="115"/>
      <c r="B715" s="115"/>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row>
    <row r="716" spans="1:26" ht="15.75" customHeight="1" x14ac:dyDescent="0.25">
      <c r="A716" s="115"/>
      <c r="B716" s="115"/>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row>
    <row r="717" spans="1:26" ht="15.75" customHeight="1" x14ac:dyDescent="0.25">
      <c r="A717" s="115"/>
      <c r="B717" s="115"/>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row>
    <row r="718" spans="1:26" ht="15.75" customHeight="1" x14ac:dyDescent="0.25">
      <c r="A718" s="115"/>
      <c r="B718" s="115"/>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row>
    <row r="719" spans="1:26" ht="15.75" customHeight="1" x14ac:dyDescent="0.25">
      <c r="A719" s="115"/>
      <c r="B719" s="115"/>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row>
    <row r="720" spans="1:26" ht="15.75" customHeight="1" x14ac:dyDescent="0.25">
      <c r="A720" s="115"/>
      <c r="B720" s="115"/>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row>
    <row r="721" spans="1:26" ht="15.75" customHeight="1" x14ac:dyDescent="0.25">
      <c r="A721" s="115"/>
      <c r="B721" s="115"/>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row>
    <row r="722" spans="1:26" ht="15.75" customHeight="1" x14ac:dyDescent="0.25">
      <c r="A722" s="115"/>
      <c r="B722" s="115"/>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row>
    <row r="723" spans="1:26" ht="15.75" customHeight="1" x14ac:dyDescent="0.25">
      <c r="A723" s="115"/>
      <c r="B723" s="115"/>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row>
    <row r="724" spans="1:26" ht="15.75" customHeight="1" x14ac:dyDescent="0.25">
      <c r="A724" s="115"/>
      <c r="B724" s="115"/>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row>
    <row r="725" spans="1:26" ht="15.75" customHeight="1" x14ac:dyDescent="0.25">
      <c r="A725" s="115"/>
      <c r="B725" s="115"/>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row>
    <row r="726" spans="1:26" ht="15.75" customHeight="1" x14ac:dyDescent="0.25">
      <c r="A726" s="115"/>
      <c r="B726" s="115"/>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row>
    <row r="727" spans="1:26" ht="15.75" customHeight="1" x14ac:dyDescent="0.25">
      <c r="A727" s="115"/>
      <c r="B727" s="115"/>
      <c r="C727" s="115"/>
      <c r="D727" s="115"/>
      <c r="E727" s="115"/>
      <c r="F727" s="115"/>
      <c r="G727" s="115"/>
      <c r="H727" s="115"/>
      <c r="I727" s="115"/>
      <c r="J727" s="115"/>
      <c r="K727" s="115"/>
      <c r="L727" s="115"/>
      <c r="M727" s="115"/>
      <c r="N727" s="115"/>
      <c r="O727" s="115"/>
      <c r="P727" s="115"/>
      <c r="Q727" s="115"/>
      <c r="R727" s="115"/>
      <c r="S727" s="115"/>
      <c r="T727" s="115"/>
      <c r="U727" s="115"/>
      <c r="V727" s="115"/>
      <c r="W727" s="115"/>
      <c r="X727" s="115"/>
      <c r="Y727" s="115"/>
      <c r="Z727" s="115"/>
    </row>
    <row r="728" spans="1:26" ht="15.75" customHeight="1" x14ac:dyDescent="0.25">
      <c r="A728" s="115"/>
      <c r="B728" s="115"/>
      <c r="C728" s="115"/>
      <c r="D728" s="115"/>
      <c r="E728" s="115"/>
      <c r="F728" s="115"/>
      <c r="G728" s="115"/>
      <c r="H728" s="115"/>
      <c r="I728" s="115"/>
      <c r="J728" s="115"/>
      <c r="K728" s="115"/>
      <c r="L728" s="115"/>
      <c r="M728" s="115"/>
      <c r="N728" s="115"/>
      <c r="O728" s="115"/>
      <c r="P728" s="115"/>
      <c r="Q728" s="115"/>
      <c r="R728" s="115"/>
      <c r="S728" s="115"/>
      <c r="T728" s="115"/>
      <c r="U728" s="115"/>
      <c r="V728" s="115"/>
      <c r="W728" s="115"/>
      <c r="X728" s="115"/>
      <c r="Y728" s="115"/>
      <c r="Z728" s="115"/>
    </row>
    <row r="729" spans="1:26" ht="15.75" customHeight="1" x14ac:dyDescent="0.25">
      <c r="A729" s="115"/>
      <c r="B729" s="115"/>
      <c r="C729" s="115"/>
      <c r="D729" s="115"/>
      <c r="E729" s="115"/>
      <c r="F729" s="115"/>
      <c r="G729" s="115"/>
      <c r="H729" s="115"/>
      <c r="I729" s="115"/>
      <c r="J729" s="115"/>
      <c r="K729" s="115"/>
      <c r="L729" s="115"/>
      <c r="M729" s="115"/>
      <c r="N729" s="115"/>
      <c r="O729" s="115"/>
      <c r="P729" s="115"/>
      <c r="Q729" s="115"/>
      <c r="R729" s="115"/>
      <c r="S729" s="115"/>
      <c r="T729" s="115"/>
      <c r="U729" s="115"/>
      <c r="V729" s="115"/>
      <c r="W729" s="115"/>
      <c r="X729" s="115"/>
      <c r="Y729" s="115"/>
      <c r="Z729" s="115"/>
    </row>
    <row r="730" spans="1:26" ht="15.75" customHeight="1" x14ac:dyDescent="0.25">
      <c r="A730" s="115"/>
      <c r="B730" s="115"/>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row>
    <row r="731" spans="1:26" ht="15.75" customHeight="1" x14ac:dyDescent="0.25">
      <c r="A731" s="115"/>
      <c r="B731" s="115"/>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row>
    <row r="732" spans="1:26" ht="15.75" customHeight="1" x14ac:dyDescent="0.25">
      <c r="A732" s="115"/>
      <c r="B732" s="115"/>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row>
    <row r="733" spans="1:26" ht="15.75" customHeight="1" x14ac:dyDescent="0.25">
      <c r="A733" s="115"/>
      <c r="B733" s="115"/>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row>
    <row r="734" spans="1:26" ht="15.75" customHeight="1" x14ac:dyDescent="0.25">
      <c r="A734" s="115"/>
      <c r="B734" s="115"/>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row>
    <row r="735" spans="1:26" ht="15.75" customHeight="1" x14ac:dyDescent="0.25">
      <c r="A735" s="115"/>
      <c r="B735" s="115"/>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row>
    <row r="736" spans="1:26" ht="15.75" customHeight="1" x14ac:dyDescent="0.25">
      <c r="A736" s="115"/>
      <c r="B736" s="115"/>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row>
    <row r="737" spans="1:26" ht="15.75" customHeight="1" x14ac:dyDescent="0.25">
      <c r="A737" s="115"/>
      <c r="B737" s="115"/>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row>
    <row r="738" spans="1:26" ht="15.75" customHeight="1" x14ac:dyDescent="0.25">
      <c r="A738" s="115"/>
      <c r="B738" s="115"/>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row>
    <row r="739" spans="1:26" ht="15.75" customHeight="1" x14ac:dyDescent="0.25">
      <c r="A739" s="115"/>
      <c r="B739" s="115"/>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row>
    <row r="740" spans="1:26" ht="15.75" customHeight="1" x14ac:dyDescent="0.25">
      <c r="A740" s="115"/>
      <c r="B740" s="115"/>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row>
    <row r="741" spans="1:26" ht="15.75" customHeight="1" x14ac:dyDescent="0.25">
      <c r="A741" s="115"/>
      <c r="B741" s="115"/>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row>
    <row r="742" spans="1:26" ht="15.75" customHeight="1" x14ac:dyDescent="0.25">
      <c r="A742" s="115"/>
      <c r="B742" s="115"/>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row>
    <row r="743" spans="1:26" ht="15.75" customHeight="1" x14ac:dyDescent="0.25">
      <c r="A743" s="115"/>
      <c r="B743" s="115"/>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row>
    <row r="744" spans="1:26" ht="15.75" customHeight="1" x14ac:dyDescent="0.25">
      <c r="A744" s="115"/>
      <c r="B744" s="115"/>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row>
    <row r="745" spans="1:26" ht="15.75" customHeight="1" x14ac:dyDescent="0.25">
      <c r="A745" s="115"/>
      <c r="B745" s="115"/>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row>
    <row r="746" spans="1:26" ht="15.75" customHeight="1" x14ac:dyDescent="0.25">
      <c r="A746" s="115"/>
      <c r="B746" s="115"/>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row>
    <row r="747" spans="1:26" ht="15.75" customHeight="1" x14ac:dyDescent="0.25">
      <c r="A747" s="115"/>
      <c r="B747" s="115"/>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row>
    <row r="748" spans="1:26" ht="15.75" customHeight="1" x14ac:dyDescent="0.25">
      <c r="A748" s="115"/>
      <c r="B748" s="115"/>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row>
    <row r="749" spans="1:26" ht="15.75" customHeight="1" x14ac:dyDescent="0.25">
      <c r="A749" s="115"/>
      <c r="B749" s="115"/>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row>
    <row r="750" spans="1:26" ht="15.75" customHeight="1" x14ac:dyDescent="0.25">
      <c r="A750" s="115"/>
      <c r="B750" s="115"/>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row>
    <row r="751" spans="1:26" ht="15.75" customHeight="1" x14ac:dyDescent="0.25">
      <c r="A751" s="115"/>
      <c r="B751" s="115"/>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row>
    <row r="752" spans="1:26" ht="15.75" customHeight="1" x14ac:dyDescent="0.25">
      <c r="A752" s="115"/>
      <c r="B752" s="115"/>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row>
    <row r="753" spans="1:26" ht="15.75" customHeight="1" x14ac:dyDescent="0.25">
      <c r="A753" s="115"/>
      <c r="B753" s="115"/>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row>
    <row r="754" spans="1:26" ht="15.75" customHeight="1" x14ac:dyDescent="0.25">
      <c r="A754" s="115"/>
      <c r="B754" s="115"/>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row>
    <row r="755" spans="1:26" ht="15.75" customHeight="1" x14ac:dyDescent="0.25">
      <c r="A755" s="115"/>
      <c r="B755" s="115"/>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row>
    <row r="756" spans="1:26" ht="15.75" customHeight="1" x14ac:dyDescent="0.25">
      <c r="A756" s="115"/>
      <c r="B756" s="115"/>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row>
    <row r="757" spans="1:26" ht="15.75" customHeight="1" x14ac:dyDescent="0.25">
      <c r="A757" s="115"/>
      <c r="B757" s="115"/>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row>
    <row r="758" spans="1:26" ht="15.75" customHeight="1" x14ac:dyDescent="0.25">
      <c r="A758" s="115"/>
      <c r="B758" s="115"/>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row>
    <row r="759" spans="1:26" ht="15.75" customHeight="1" x14ac:dyDescent="0.25">
      <c r="A759" s="115"/>
      <c r="B759" s="115"/>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row>
    <row r="760" spans="1:26" ht="15.75" customHeight="1" x14ac:dyDescent="0.25">
      <c r="A760" s="115"/>
      <c r="B760" s="115"/>
      <c r="C760" s="115"/>
      <c r="D760" s="115"/>
      <c r="E760" s="115"/>
      <c r="F760" s="115"/>
      <c r="G760" s="115"/>
      <c r="H760" s="115"/>
      <c r="I760" s="115"/>
      <c r="J760" s="115"/>
      <c r="K760" s="115"/>
      <c r="L760" s="115"/>
      <c r="M760" s="115"/>
      <c r="N760" s="115"/>
      <c r="O760" s="115"/>
      <c r="P760" s="115"/>
      <c r="Q760" s="115"/>
      <c r="R760" s="115"/>
      <c r="S760" s="115"/>
      <c r="T760" s="115"/>
      <c r="U760" s="115"/>
      <c r="V760" s="115"/>
      <c r="W760" s="115"/>
      <c r="X760" s="115"/>
      <c r="Y760" s="115"/>
      <c r="Z760" s="115"/>
    </row>
    <row r="761" spans="1:26" ht="15.75" customHeight="1" x14ac:dyDescent="0.25">
      <c r="A761" s="115"/>
      <c r="B761" s="115"/>
      <c r="C761" s="115"/>
      <c r="D761" s="115"/>
      <c r="E761" s="115"/>
      <c r="F761" s="115"/>
      <c r="G761" s="115"/>
      <c r="H761" s="115"/>
      <c r="I761" s="115"/>
      <c r="J761" s="115"/>
      <c r="K761" s="115"/>
      <c r="L761" s="115"/>
      <c r="M761" s="115"/>
      <c r="N761" s="115"/>
      <c r="O761" s="115"/>
      <c r="P761" s="115"/>
      <c r="Q761" s="115"/>
      <c r="R761" s="115"/>
      <c r="S761" s="115"/>
      <c r="T761" s="115"/>
      <c r="U761" s="115"/>
      <c r="V761" s="115"/>
      <c r="W761" s="115"/>
      <c r="X761" s="115"/>
      <c r="Y761" s="115"/>
      <c r="Z761" s="115"/>
    </row>
    <row r="762" spans="1:26" ht="15.75" customHeight="1" x14ac:dyDescent="0.25">
      <c r="A762" s="115"/>
      <c r="B762" s="115"/>
      <c r="C762" s="115"/>
      <c r="D762" s="115"/>
      <c r="E762" s="115"/>
      <c r="F762" s="115"/>
      <c r="G762" s="115"/>
      <c r="H762" s="115"/>
      <c r="I762" s="115"/>
      <c r="J762" s="115"/>
      <c r="K762" s="115"/>
      <c r="L762" s="115"/>
      <c r="M762" s="115"/>
      <c r="N762" s="115"/>
      <c r="O762" s="115"/>
      <c r="P762" s="115"/>
      <c r="Q762" s="115"/>
      <c r="R762" s="115"/>
      <c r="S762" s="115"/>
      <c r="T762" s="115"/>
      <c r="U762" s="115"/>
      <c r="V762" s="115"/>
      <c r="W762" s="115"/>
      <c r="X762" s="115"/>
      <c r="Y762" s="115"/>
      <c r="Z762" s="115"/>
    </row>
    <row r="763" spans="1:26" ht="15.75" customHeight="1" x14ac:dyDescent="0.25">
      <c r="A763" s="115"/>
      <c r="B763" s="115"/>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row>
    <row r="764" spans="1:26" ht="15.75" customHeight="1" x14ac:dyDescent="0.25">
      <c r="A764" s="115"/>
      <c r="B764" s="115"/>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row>
    <row r="765" spans="1:26" ht="15.75" customHeight="1" x14ac:dyDescent="0.25">
      <c r="A765" s="115"/>
      <c r="B765" s="115"/>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row>
    <row r="766" spans="1:26" ht="15.75" customHeight="1" x14ac:dyDescent="0.25">
      <c r="A766" s="115"/>
      <c r="B766" s="115"/>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row>
    <row r="767" spans="1:26" ht="15.75" customHeight="1" x14ac:dyDescent="0.25">
      <c r="A767" s="115"/>
      <c r="B767" s="115"/>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row>
    <row r="768" spans="1:26" ht="15.75" customHeight="1" x14ac:dyDescent="0.25">
      <c r="A768" s="115"/>
      <c r="B768" s="115"/>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row>
    <row r="769" spans="1:26" ht="15.75" customHeight="1" x14ac:dyDescent="0.25">
      <c r="A769" s="115"/>
      <c r="B769" s="115"/>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row>
    <row r="770" spans="1:26" ht="15.75" customHeight="1" x14ac:dyDescent="0.25">
      <c r="A770" s="115"/>
      <c r="B770" s="115"/>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row>
    <row r="771" spans="1:26" ht="15.75" customHeight="1" x14ac:dyDescent="0.25">
      <c r="A771" s="115"/>
      <c r="B771" s="115"/>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row>
    <row r="772" spans="1:26" ht="15.75" customHeight="1" x14ac:dyDescent="0.25">
      <c r="A772" s="115"/>
      <c r="B772" s="115"/>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row>
    <row r="773" spans="1:26" ht="15.75" customHeight="1" x14ac:dyDescent="0.25">
      <c r="A773" s="115"/>
      <c r="B773" s="115"/>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row>
    <row r="774" spans="1:26" ht="15.75" customHeight="1" x14ac:dyDescent="0.25">
      <c r="A774" s="115"/>
      <c r="B774" s="115"/>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row>
    <row r="775" spans="1:26" ht="15.75" customHeight="1" x14ac:dyDescent="0.25">
      <c r="A775" s="115"/>
      <c r="B775" s="115"/>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row>
    <row r="776" spans="1:26" ht="15.75" customHeight="1" x14ac:dyDescent="0.25">
      <c r="A776" s="115"/>
      <c r="B776" s="115"/>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row>
    <row r="777" spans="1:26" ht="15.75" customHeight="1" x14ac:dyDescent="0.25">
      <c r="A777" s="115"/>
      <c r="B777" s="115"/>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row>
    <row r="778" spans="1:26" ht="15.75" customHeight="1" x14ac:dyDescent="0.25">
      <c r="A778" s="115"/>
      <c r="B778" s="115"/>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row>
    <row r="779" spans="1:26" ht="15.75" customHeight="1" x14ac:dyDescent="0.25">
      <c r="A779" s="115"/>
      <c r="B779" s="115"/>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row>
    <row r="780" spans="1:26" ht="15.75" customHeight="1" x14ac:dyDescent="0.25">
      <c r="A780" s="115"/>
      <c r="B780" s="115"/>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row>
    <row r="781" spans="1:26" ht="15.75" customHeight="1" x14ac:dyDescent="0.25">
      <c r="A781" s="115"/>
      <c r="B781" s="115"/>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row>
    <row r="782" spans="1:26" ht="15.75" customHeight="1" x14ac:dyDescent="0.25">
      <c r="A782" s="115"/>
      <c r="B782" s="115"/>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row>
    <row r="783" spans="1:26" ht="15.75" customHeight="1" x14ac:dyDescent="0.25">
      <c r="A783" s="115"/>
      <c r="B783" s="115"/>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row>
    <row r="784" spans="1:26" ht="15.75" customHeight="1" x14ac:dyDescent="0.25">
      <c r="A784" s="115"/>
      <c r="B784" s="115"/>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row>
    <row r="785" spans="1:26" ht="15.75" customHeight="1" x14ac:dyDescent="0.25">
      <c r="A785" s="115"/>
      <c r="B785" s="115"/>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row>
    <row r="786" spans="1:26" ht="15.75" customHeight="1" x14ac:dyDescent="0.25">
      <c r="A786" s="115"/>
      <c r="B786" s="115"/>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row>
    <row r="787" spans="1:26" ht="15.75" customHeight="1" x14ac:dyDescent="0.25">
      <c r="A787" s="115"/>
      <c r="B787" s="115"/>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row>
    <row r="788" spans="1:26" ht="15.75" customHeight="1" x14ac:dyDescent="0.25">
      <c r="A788" s="115"/>
      <c r="B788" s="115"/>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row>
    <row r="789" spans="1:26" ht="15.75" customHeight="1" x14ac:dyDescent="0.25">
      <c r="A789" s="115"/>
      <c r="B789" s="115"/>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row>
    <row r="790" spans="1:26" ht="15.75" customHeight="1" x14ac:dyDescent="0.25">
      <c r="A790" s="115"/>
      <c r="B790" s="115"/>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row>
    <row r="791" spans="1:26" ht="15.75" customHeight="1" x14ac:dyDescent="0.25">
      <c r="A791" s="115"/>
      <c r="B791" s="115"/>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row>
    <row r="792" spans="1:26" ht="15.75" customHeight="1" x14ac:dyDescent="0.25">
      <c r="A792" s="115"/>
      <c r="B792" s="115"/>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row>
    <row r="793" spans="1:26" ht="15.75" customHeight="1" x14ac:dyDescent="0.25">
      <c r="A793" s="115"/>
      <c r="B793" s="115"/>
      <c r="C793" s="115"/>
      <c r="D793" s="115"/>
      <c r="E793" s="115"/>
      <c r="F793" s="115"/>
      <c r="G793" s="115"/>
      <c r="H793" s="115"/>
      <c r="I793" s="115"/>
      <c r="J793" s="115"/>
      <c r="K793" s="115"/>
      <c r="L793" s="115"/>
      <c r="M793" s="115"/>
      <c r="N793" s="115"/>
      <c r="O793" s="115"/>
      <c r="P793" s="115"/>
      <c r="Q793" s="115"/>
      <c r="R793" s="115"/>
      <c r="S793" s="115"/>
      <c r="T793" s="115"/>
      <c r="U793" s="115"/>
      <c r="V793" s="115"/>
      <c r="W793" s="115"/>
      <c r="X793" s="115"/>
      <c r="Y793" s="115"/>
      <c r="Z793" s="115"/>
    </row>
    <row r="794" spans="1:26" ht="15.75" customHeight="1" x14ac:dyDescent="0.25">
      <c r="A794" s="115"/>
      <c r="B794" s="115"/>
      <c r="C794" s="115"/>
      <c r="D794" s="115"/>
      <c r="E794" s="115"/>
      <c r="F794" s="115"/>
      <c r="G794" s="115"/>
      <c r="H794" s="115"/>
      <c r="I794" s="115"/>
      <c r="J794" s="115"/>
      <c r="K794" s="115"/>
      <c r="L794" s="115"/>
      <c r="M794" s="115"/>
      <c r="N794" s="115"/>
      <c r="O794" s="115"/>
      <c r="P794" s="115"/>
      <c r="Q794" s="115"/>
      <c r="R794" s="115"/>
      <c r="S794" s="115"/>
      <c r="T794" s="115"/>
      <c r="U794" s="115"/>
      <c r="V794" s="115"/>
      <c r="W794" s="115"/>
      <c r="X794" s="115"/>
      <c r="Y794" s="115"/>
      <c r="Z794" s="115"/>
    </row>
    <row r="795" spans="1:26" ht="15.75" customHeight="1" x14ac:dyDescent="0.25">
      <c r="A795" s="115"/>
      <c r="B795" s="115"/>
      <c r="C795" s="115"/>
      <c r="D795" s="115"/>
      <c r="E795" s="115"/>
      <c r="F795" s="115"/>
      <c r="G795" s="115"/>
      <c r="H795" s="115"/>
      <c r="I795" s="115"/>
      <c r="J795" s="115"/>
      <c r="K795" s="115"/>
      <c r="L795" s="115"/>
      <c r="M795" s="115"/>
      <c r="N795" s="115"/>
      <c r="O795" s="115"/>
      <c r="P795" s="115"/>
      <c r="Q795" s="115"/>
      <c r="R795" s="115"/>
      <c r="S795" s="115"/>
      <c r="T795" s="115"/>
      <c r="U795" s="115"/>
      <c r="V795" s="115"/>
      <c r="W795" s="115"/>
      <c r="X795" s="115"/>
      <c r="Y795" s="115"/>
      <c r="Z795" s="115"/>
    </row>
    <row r="796" spans="1:26" ht="15.75" customHeight="1" x14ac:dyDescent="0.25">
      <c r="A796" s="115"/>
      <c r="B796" s="115"/>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row>
    <row r="797" spans="1:26" ht="15.75" customHeight="1" x14ac:dyDescent="0.25">
      <c r="A797" s="115"/>
      <c r="B797" s="115"/>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row>
    <row r="798" spans="1:26" ht="15.75" customHeight="1" x14ac:dyDescent="0.25">
      <c r="A798" s="115"/>
      <c r="B798" s="115"/>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row>
    <row r="799" spans="1:26" ht="15.75" customHeight="1" x14ac:dyDescent="0.25">
      <c r="A799" s="115"/>
      <c r="B799" s="115"/>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row>
    <row r="800" spans="1:26" ht="15.75" customHeight="1" x14ac:dyDescent="0.25">
      <c r="A800" s="115"/>
      <c r="B800" s="115"/>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row>
    <row r="801" spans="1:26" ht="15.75" customHeight="1" x14ac:dyDescent="0.25">
      <c r="A801" s="115"/>
      <c r="B801" s="115"/>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row>
    <row r="802" spans="1:26" ht="15.75" customHeight="1" x14ac:dyDescent="0.25">
      <c r="A802" s="115"/>
      <c r="B802" s="115"/>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row>
    <row r="803" spans="1:26" ht="15.75" customHeight="1" x14ac:dyDescent="0.25">
      <c r="A803" s="115"/>
      <c r="B803" s="115"/>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row>
    <row r="804" spans="1:26" ht="15.75" customHeight="1" x14ac:dyDescent="0.25">
      <c r="A804" s="115"/>
      <c r="B804" s="115"/>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row>
    <row r="805" spans="1:26" ht="15.75" customHeight="1" x14ac:dyDescent="0.25">
      <c r="A805" s="115"/>
      <c r="B805" s="115"/>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row>
    <row r="806" spans="1:26" ht="15.75" customHeight="1" x14ac:dyDescent="0.25">
      <c r="A806" s="115"/>
      <c r="B806" s="115"/>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row>
    <row r="807" spans="1:26" ht="15.75" customHeight="1" x14ac:dyDescent="0.25">
      <c r="A807" s="115"/>
      <c r="B807" s="115"/>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row>
    <row r="808" spans="1:26" ht="15.75" customHeight="1" x14ac:dyDescent="0.25">
      <c r="A808" s="115"/>
      <c r="B808" s="115"/>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row>
    <row r="809" spans="1:26" ht="15.75" customHeight="1" x14ac:dyDescent="0.25">
      <c r="A809" s="115"/>
      <c r="B809" s="115"/>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row>
    <row r="810" spans="1:26" ht="15.75" customHeight="1" x14ac:dyDescent="0.25">
      <c r="A810" s="115"/>
      <c r="B810" s="115"/>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row>
    <row r="811" spans="1:26" ht="15.75" customHeight="1" x14ac:dyDescent="0.25">
      <c r="A811" s="115"/>
      <c r="B811" s="115"/>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row>
    <row r="812" spans="1:26" ht="15.75" customHeight="1" x14ac:dyDescent="0.25">
      <c r="A812" s="115"/>
      <c r="B812" s="115"/>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row>
    <row r="813" spans="1:26" ht="15.75" customHeight="1" x14ac:dyDescent="0.25">
      <c r="A813" s="115"/>
      <c r="B813" s="115"/>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row>
    <row r="814" spans="1:26" ht="15.75" customHeight="1" x14ac:dyDescent="0.25">
      <c r="A814" s="115"/>
      <c r="B814" s="115"/>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row>
    <row r="815" spans="1:26" ht="15.75" customHeight="1" x14ac:dyDescent="0.25">
      <c r="A815" s="115"/>
      <c r="B815" s="115"/>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row>
    <row r="816" spans="1:26" ht="15.75" customHeight="1" x14ac:dyDescent="0.25">
      <c r="A816" s="115"/>
      <c r="B816" s="115"/>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row>
    <row r="817" spans="1:26" ht="15.75" customHeight="1" x14ac:dyDescent="0.25">
      <c r="A817" s="115"/>
      <c r="B817" s="115"/>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row>
    <row r="818" spans="1:26" ht="15.75" customHeight="1" x14ac:dyDescent="0.25">
      <c r="A818" s="115"/>
      <c r="B818" s="115"/>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row>
    <row r="819" spans="1:26" ht="15.75" customHeight="1" x14ac:dyDescent="0.25">
      <c r="A819" s="115"/>
      <c r="B819" s="115"/>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row>
    <row r="820" spans="1:26" ht="15.75" customHeight="1" x14ac:dyDescent="0.25">
      <c r="A820" s="115"/>
      <c r="B820" s="115"/>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row>
    <row r="821" spans="1:26" ht="15.75" customHeight="1" x14ac:dyDescent="0.25">
      <c r="A821" s="115"/>
      <c r="B821" s="115"/>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row>
    <row r="822" spans="1:26" ht="15.75" customHeight="1" x14ac:dyDescent="0.25">
      <c r="A822" s="115"/>
      <c r="B822" s="115"/>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row>
    <row r="823" spans="1:26" ht="15.75" customHeight="1" x14ac:dyDescent="0.25">
      <c r="A823" s="115"/>
      <c r="B823" s="115"/>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row>
    <row r="824" spans="1:26" ht="15.75" customHeight="1" x14ac:dyDescent="0.25">
      <c r="A824" s="115"/>
      <c r="B824" s="115"/>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row>
    <row r="825" spans="1:26" ht="15.75" customHeight="1" x14ac:dyDescent="0.25">
      <c r="A825" s="115"/>
      <c r="B825" s="115"/>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row>
    <row r="826" spans="1:26" ht="15.75" customHeight="1" x14ac:dyDescent="0.25">
      <c r="A826" s="115"/>
      <c r="B826" s="115"/>
      <c r="C826" s="115"/>
      <c r="D826" s="115"/>
      <c r="E826" s="115"/>
      <c r="F826" s="115"/>
      <c r="G826" s="115"/>
      <c r="H826" s="115"/>
      <c r="I826" s="115"/>
      <c r="J826" s="115"/>
      <c r="K826" s="115"/>
      <c r="L826" s="115"/>
      <c r="M826" s="115"/>
      <c r="N826" s="115"/>
      <c r="O826" s="115"/>
      <c r="P826" s="115"/>
      <c r="Q826" s="115"/>
      <c r="R826" s="115"/>
      <c r="S826" s="115"/>
      <c r="T826" s="115"/>
      <c r="U826" s="115"/>
      <c r="V826" s="115"/>
      <c r="W826" s="115"/>
      <c r="X826" s="115"/>
      <c r="Y826" s="115"/>
      <c r="Z826" s="115"/>
    </row>
    <row r="827" spans="1:26" ht="15.75" customHeight="1" x14ac:dyDescent="0.25">
      <c r="A827" s="115"/>
      <c r="B827" s="115"/>
      <c r="C827" s="115"/>
      <c r="D827" s="115"/>
      <c r="E827" s="115"/>
      <c r="F827" s="115"/>
      <c r="G827" s="115"/>
      <c r="H827" s="115"/>
      <c r="I827" s="115"/>
      <c r="J827" s="115"/>
      <c r="K827" s="115"/>
      <c r="L827" s="115"/>
      <c r="M827" s="115"/>
      <c r="N827" s="115"/>
      <c r="O827" s="115"/>
      <c r="P827" s="115"/>
      <c r="Q827" s="115"/>
      <c r="R827" s="115"/>
      <c r="S827" s="115"/>
      <c r="T827" s="115"/>
      <c r="U827" s="115"/>
      <c r="V827" s="115"/>
      <c r="W827" s="115"/>
      <c r="X827" s="115"/>
      <c r="Y827" s="115"/>
      <c r="Z827" s="115"/>
    </row>
    <row r="828" spans="1:26" ht="15.75" customHeight="1" x14ac:dyDescent="0.25">
      <c r="A828" s="115"/>
      <c r="B828" s="115"/>
      <c r="C828" s="115"/>
      <c r="D828" s="115"/>
      <c r="E828" s="115"/>
      <c r="F828" s="115"/>
      <c r="G828" s="115"/>
      <c r="H828" s="115"/>
      <c r="I828" s="115"/>
      <c r="J828" s="115"/>
      <c r="K828" s="115"/>
      <c r="L828" s="115"/>
      <c r="M828" s="115"/>
      <c r="N828" s="115"/>
      <c r="O828" s="115"/>
      <c r="P828" s="115"/>
      <c r="Q828" s="115"/>
      <c r="R828" s="115"/>
      <c r="S828" s="115"/>
      <c r="T828" s="115"/>
      <c r="U828" s="115"/>
      <c r="V828" s="115"/>
      <c r="W828" s="115"/>
      <c r="X828" s="115"/>
      <c r="Y828" s="115"/>
      <c r="Z828" s="115"/>
    </row>
    <row r="829" spans="1:26" ht="15.75" customHeight="1" x14ac:dyDescent="0.25">
      <c r="A829" s="115"/>
      <c r="B829" s="115"/>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row>
    <row r="830" spans="1:26" ht="15.75" customHeight="1" x14ac:dyDescent="0.25">
      <c r="A830" s="115"/>
      <c r="B830" s="115"/>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row>
    <row r="831" spans="1:26" ht="15.75" customHeight="1" x14ac:dyDescent="0.25">
      <c r="A831" s="115"/>
      <c r="B831" s="115"/>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row>
    <row r="832" spans="1:26" ht="15.75" customHeight="1" x14ac:dyDescent="0.25">
      <c r="A832" s="115"/>
      <c r="B832" s="115"/>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row>
    <row r="833" spans="1:26" ht="15.75" customHeight="1" x14ac:dyDescent="0.25">
      <c r="A833" s="115"/>
      <c r="B833" s="115"/>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row>
    <row r="834" spans="1:26" ht="15.75" customHeight="1" x14ac:dyDescent="0.25">
      <c r="A834" s="115"/>
      <c r="B834" s="115"/>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row>
    <row r="835" spans="1:26" ht="15.75" customHeight="1" x14ac:dyDescent="0.25">
      <c r="A835" s="115"/>
      <c r="B835" s="115"/>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row>
    <row r="836" spans="1:26" ht="15.75" customHeight="1" x14ac:dyDescent="0.25">
      <c r="A836" s="115"/>
      <c r="B836" s="115"/>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row>
    <row r="837" spans="1:26" ht="15.75" customHeight="1" x14ac:dyDescent="0.25">
      <c r="A837" s="115"/>
      <c r="B837" s="115"/>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row>
    <row r="838" spans="1:26" ht="15.75" customHeight="1" x14ac:dyDescent="0.25">
      <c r="A838" s="115"/>
      <c r="B838" s="115"/>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row>
    <row r="839" spans="1:26" ht="15.75" customHeight="1" x14ac:dyDescent="0.25">
      <c r="A839" s="115"/>
      <c r="B839" s="115"/>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row>
    <row r="840" spans="1:26" ht="15.75" customHeight="1" x14ac:dyDescent="0.25">
      <c r="A840" s="115"/>
      <c r="B840" s="115"/>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row>
    <row r="841" spans="1:26" ht="15.75" customHeight="1" x14ac:dyDescent="0.25">
      <c r="A841" s="115"/>
      <c r="B841" s="115"/>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row>
    <row r="842" spans="1:26" ht="15.75" customHeight="1" x14ac:dyDescent="0.25">
      <c r="A842" s="115"/>
      <c r="B842" s="115"/>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row>
    <row r="843" spans="1:26" ht="15.75" customHeight="1" x14ac:dyDescent="0.25">
      <c r="A843" s="115"/>
      <c r="B843" s="115"/>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row>
    <row r="844" spans="1:26" ht="15.75" customHeight="1" x14ac:dyDescent="0.25">
      <c r="A844" s="115"/>
      <c r="B844" s="115"/>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row>
    <row r="845" spans="1:26" ht="15.75" customHeight="1" x14ac:dyDescent="0.25">
      <c r="A845" s="115"/>
      <c r="B845" s="115"/>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row>
    <row r="846" spans="1:26" ht="15.75" customHeight="1" x14ac:dyDescent="0.25">
      <c r="A846" s="115"/>
      <c r="B846" s="115"/>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row>
    <row r="847" spans="1:26" ht="15.75" customHeight="1" x14ac:dyDescent="0.25">
      <c r="A847" s="115"/>
      <c r="B847" s="115"/>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row>
    <row r="848" spans="1:26" ht="15.75" customHeight="1" x14ac:dyDescent="0.25">
      <c r="A848" s="115"/>
      <c r="B848" s="115"/>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row>
    <row r="849" spans="1:26" ht="15.75" customHeight="1" x14ac:dyDescent="0.25">
      <c r="A849" s="115"/>
      <c r="B849" s="115"/>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row>
    <row r="850" spans="1:26" ht="15.75" customHeight="1" x14ac:dyDescent="0.25">
      <c r="A850" s="115"/>
      <c r="B850" s="115"/>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row>
    <row r="851" spans="1:26" ht="15.75" customHeight="1" x14ac:dyDescent="0.25">
      <c r="A851" s="115"/>
      <c r="B851" s="115"/>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row>
    <row r="852" spans="1:26" ht="15.75" customHeight="1" x14ac:dyDescent="0.25">
      <c r="A852" s="115"/>
      <c r="B852" s="115"/>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row>
    <row r="853" spans="1:26" ht="15.75" customHeight="1" x14ac:dyDescent="0.25">
      <c r="A853" s="115"/>
      <c r="B853" s="115"/>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row>
    <row r="854" spans="1:26" ht="15.75" customHeight="1" x14ac:dyDescent="0.25">
      <c r="A854" s="115"/>
      <c r="B854" s="115"/>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row>
    <row r="855" spans="1:26" ht="15.75" customHeight="1" x14ac:dyDescent="0.25">
      <c r="A855" s="115"/>
      <c r="B855" s="115"/>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row>
    <row r="856" spans="1:26" ht="15.75" customHeight="1" x14ac:dyDescent="0.25">
      <c r="A856" s="115"/>
      <c r="B856" s="115"/>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row>
    <row r="857" spans="1:26" ht="15.75" customHeight="1" x14ac:dyDescent="0.25">
      <c r="A857" s="115"/>
      <c r="B857" s="115"/>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row>
    <row r="858" spans="1:26" ht="15.75" customHeight="1" x14ac:dyDescent="0.25">
      <c r="A858" s="115"/>
      <c r="B858" s="115"/>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row>
    <row r="859" spans="1:26" ht="15.75" customHeight="1" x14ac:dyDescent="0.25">
      <c r="A859" s="115"/>
      <c r="B859" s="115"/>
      <c r="C859" s="115"/>
      <c r="D859" s="115"/>
      <c r="E859" s="115"/>
      <c r="F859" s="115"/>
      <c r="G859" s="115"/>
      <c r="H859" s="115"/>
      <c r="I859" s="115"/>
      <c r="J859" s="115"/>
      <c r="K859" s="115"/>
      <c r="L859" s="115"/>
      <c r="M859" s="115"/>
      <c r="N859" s="115"/>
      <c r="O859" s="115"/>
      <c r="P859" s="115"/>
      <c r="Q859" s="115"/>
      <c r="R859" s="115"/>
      <c r="S859" s="115"/>
      <c r="T859" s="115"/>
      <c r="U859" s="115"/>
      <c r="V859" s="115"/>
      <c r="W859" s="115"/>
      <c r="X859" s="115"/>
      <c r="Y859" s="115"/>
      <c r="Z859" s="115"/>
    </row>
    <row r="860" spans="1:26" ht="15.75" customHeight="1" x14ac:dyDescent="0.25">
      <c r="A860" s="115"/>
      <c r="B860" s="115"/>
      <c r="C860" s="115"/>
      <c r="D860" s="115"/>
      <c r="E860" s="115"/>
      <c r="F860" s="115"/>
      <c r="G860" s="115"/>
      <c r="H860" s="115"/>
      <c r="I860" s="115"/>
      <c r="J860" s="115"/>
      <c r="K860" s="115"/>
      <c r="L860" s="115"/>
      <c r="M860" s="115"/>
      <c r="N860" s="115"/>
      <c r="O860" s="115"/>
      <c r="P860" s="115"/>
      <c r="Q860" s="115"/>
      <c r="R860" s="115"/>
      <c r="S860" s="115"/>
      <c r="T860" s="115"/>
      <c r="U860" s="115"/>
      <c r="V860" s="115"/>
      <c r="W860" s="115"/>
      <c r="X860" s="115"/>
      <c r="Y860" s="115"/>
      <c r="Z860" s="115"/>
    </row>
    <row r="861" spans="1:26" ht="15.75" customHeight="1" x14ac:dyDescent="0.25">
      <c r="A861" s="115"/>
      <c r="B861" s="115"/>
      <c r="C861" s="115"/>
      <c r="D861" s="115"/>
      <c r="E861" s="115"/>
      <c r="F861" s="115"/>
      <c r="G861" s="115"/>
      <c r="H861" s="115"/>
      <c r="I861" s="115"/>
      <c r="J861" s="115"/>
      <c r="K861" s="115"/>
      <c r="L861" s="115"/>
      <c r="M861" s="115"/>
      <c r="N861" s="115"/>
      <c r="O861" s="115"/>
      <c r="P861" s="115"/>
      <c r="Q861" s="115"/>
      <c r="R861" s="115"/>
      <c r="S861" s="115"/>
      <c r="T861" s="115"/>
      <c r="U861" s="115"/>
      <c r="V861" s="115"/>
      <c r="W861" s="115"/>
      <c r="X861" s="115"/>
      <c r="Y861" s="115"/>
      <c r="Z861" s="115"/>
    </row>
    <row r="862" spans="1:26" ht="15.75" customHeight="1" x14ac:dyDescent="0.25">
      <c r="A862" s="115"/>
      <c r="B862" s="115"/>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row>
    <row r="863" spans="1:26" ht="15.75" customHeight="1" x14ac:dyDescent="0.25">
      <c r="A863" s="115"/>
      <c r="B863" s="115"/>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row>
    <row r="864" spans="1:26" ht="15.75" customHeight="1" x14ac:dyDescent="0.25">
      <c r="A864" s="115"/>
      <c r="B864" s="115"/>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row>
    <row r="865" spans="1:26" ht="15.75" customHeight="1" x14ac:dyDescent="0.25">
      <c r="A865" s="115"/>
      <c r="B865" s="115"/>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row>
    <row r="866" spans="1:26" ht="15.75" customHeight="1" x14ac:dyDescent="0.25">
      <c r="A866" s="115"/>
      <c r="B866" s="115"/>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row>
    <row r="867" spans="1:26" ht="15.75" customHeight="1" x14ac:dyDescent="0.25">
      <c r="A867" s="115"/>
      <c r="B867" s="115"/>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row>
    <row r="868" spans="1:26" ht="15.75" customHeight="1" x14ac:dyDescent="0.25">
      <c r="A868" s="115"/>
      <c r="B868" s="115"/>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row>
    <row r="869" spans="1:26" ht="15.75" customHeight="1" x14ac:dyDescent="0.25">
      <c r="A869" s="115"/>
      <c r="B869" s="115"/>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row>
    <row r="870" spans="1:26" ht="15.75" customHeight="1" x14ac:dyDescent="0.25">
      <c r="A870" s="115"/>
      <c r="B870" s="115"/>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row>
    <row r="871" spans="1:26" ht="15.75" customHeight="1" x14ac:dyDescent="0.25">
      <c r="A871" s="115"/>
      <c r="B871" s="115"/>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row>
    <row r="872" spans="1:26" ht="15.75" customHeight="1" x14ac:dyDescent="0.25">
      <c r="A872" s="115"/>
      <c r="B872" s="115"/>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row>
    <row r="873" spans="1:26" ht="15.75" customHeight="1" x14ac:dyDescent="0.25">
      <c r="A873" s="115"/>
      <c r="B873" s="115"/>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row>
    <row r="874" spans="1:26" ht="15.75" customHeight="1" x14ac:dyDescent="0.25">
      <c r="A874" s="115"/>
      <c r="B874" s="115"/>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row>
    <row r="875" spans="1:26" ht="15.75" customHeight="1" x14ac:dyDescent="0.25">
      <c r="A875" s="115"/>
      <c r="B875" s="115"/>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row>
    <row r="876" spans="1:26" ht="15.75" customHeight="1" x14ac:dyDescent="0.25">
      <c r="A876" s="115"/>
      <c r="B876" s="115"/>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row>
    <row r="877" spans="1:26" ht="15.75" customHeight="1" x14ac:dyDescent="0.25">
      <c r="A877" s="115"/>
      <c r="B877" s="115"/>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row>
    <row r="878" spans="1:26" ht="15.75" customHeight="1" x14ac:dyDescent="0.25">
      <c r="A878" s="115"/>
      <c r="B878" s="115"/>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row>
    <row r="879" spans="1:26" ht="15.75" customHeight="1" x14ac:dyDescent="0.25">
      <c r="A879" s="115"/>
      <c r="B879" s="115"/>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row>
    <row r="880" spans="1:26" ht="15.75" customHeight="1" x14ac:dyDescent="0.25">
      <c r="A880" s="115"/>
      <c r="B880" s="115"/>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row>
    <row r="881" spans="1:26" ht="15.75" customHeight="1" x14ac:dyDescent="0.25">
      <c r="A881" s="115"/>
      <c r="B881" s="115"/>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row>
    <row r="882" spans="1:26" ht="15.75" customHeight="1" x14ac:dyDescent="0.25">
      <c r="A882" s="115"/>
      <c r="B882" s="115"/>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row>
    <row r="883" spans="1:26" ht="15.75" customHeight="1" x14ac:dyDescent="0.25">
      <c r="A883" s="115"/>
      <c r="B883" s="115"/>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row>
    <row r="884" spans="1:26" ht="15.75" customHeight="1" x14ac:dyDescent="0.25">
      <c r="A884" s="115"/>
      <c r="B884" s="115"/>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row>
    <row r="885" spans="1:26" ht="15.75" customHeight="1" x14ac:dyDescent="0.25">
      <c r="A885" s="115"/>
      <c r="B885" s="115"/>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row>
    <row r="886" spans="1:26" ht="15.75" customHeight="1" x14ac:dyDescent="0.25">
      <c r="A886" s="115"/>
      <c r="B886" s="115"/>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row>
    <row r="887" spans="1:26" ht="15.75" customHeight="1" x14ac:dyDescent="0.25">
      <c r="A887" s="115"/>
      <c r="B887" s="115"/>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row>
    <row r="888" spans="1:26" ht="15.75" customHeight="1" x14ac:dyDescent="0.25">
      <c r="A888" s="115"/>
      <c r="B888" s="115"/>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row>
    <row r="889" spans="1:26" ht="15.75" customHeight="1" x14ac:dyDescent="0.25">
      <c r="A889" s="115"/>
      <c r="B889" s="115"/>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row>
    <row r="890" spans="1:26" ht="15.75" customHeight="1" x14ac:dyDescent="0.25">
      <c r="A890" s="115"/>
      <c r="B890" s="115"/>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row>
    <row r="891" spans="1:26" ht="15.75" customHeight="1" x14ac:dyDescent="0.25">
      <c r="A891" s="115"/>
      <c r="B891" s="115"/>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row>
    <row r="892" spans="1:26" ht="15.75" customHeight="1" x14ac:dyDescent="0.25">
      <c r="A892" s="115"/>
      <c r="B892" s="115"/>
      <c r="C892" s="115"/>
      <c r="D892" s="115"/>
      <c r="E892" s="115"/>
      <c r="F892" s="115"/>
      <c r="G892" s="115"/>
      <c r="H892" s="115"/>
      <c r="I892" s="115"/>
      <c r="J892" s="115"/>
      <c r="K892" s="115"/>
      <c r="L892" s="115"/>
      <c r="M892" s="115"/>
      <c r="N892" s="115"/>
      <c r="O892" s="115"/>
      <c r="P892" s="115"/>
      <c r="Q892" s="115"/>
      <c r="R892" s="115"/>
      <c r="S892" s="115"/>
      <c r="T892" s="115"/>
      <c r="U892" s="115"/>
      <c r="V892" s="115"/>
      <c r="W892" s="115"/>
      <c r="X892" s="115"/>
      <c r="Y892" s="115"/>
      <c r="Z892" s="115"/>
    </row>
    <row r="893" spans="1:26" ht="15.75" customHeight="1" x14ac:dyDescent="0.25">
      <c r="A893" s="115"/>
      <c r="B893" s="115"/>
      <c r="C893" s="115"/>
      <c r="D893" s="115"/>
      <c r="E893" s="115"/>
      <c r="F893" s="115"/>
      <c r="G893" s="115"/>
      <c r="H893" s="115"/>
      <c r="I893" s="115"/>
      <c r="J893" s="115"/>
      <c r="K893" s="115"/>
      <c r="L893" s="115"/>
      <c r="M893" s="115"/>
      <c r="N893" s="115"/>
      <c r="O893" s="115"/>
      <c r="P893" s="115"/>
      <c r="Q893" s="115"/>
      <c r="R893" s="115"/>
      <c r="S893" s="115"/>
      <c r="T893" s="115"/>
      <c r="U893" s="115"/>
      <c r="V893" s="115"/>
      <c r="W893" s="115"/>
      <c r="X893" s="115"/>
      <c r="Y893" s="115"/>
      <c r="Z893" s="115"/>
    </row>
    <row r="894" spans="1:26" ht="15.75" customHeight="1" x14ac:dyDescent="0.25">
      <c r="A894" s="115"/>
      <c r="B894" s="115"/>
      <c r="C894" s="115"/>
      <c r="D894" s="115"/>
      <c r="E894" s="115"/>
      <c r="F894" s="115"/>
      <c r="G894" s="115"/>
      <c r="H894" s="115"/>
      <c r="I894" s="115"/>
      <c r="J894" s="115"/>
      <c r="K894" s="115"/>
      <c r="L894" s="115"/>
      <c r="M894" s="115"/>
      <c r="N894" s="115"/>
      <c r="O894" s="115"/>
      <c r="P894" s="115"/>
      <c r="Q894" s="115"/>
      <c r="R894" s="115"/>
      <c r="S894" s="115"/>
      <c r="T894" s="115"/>
      <c r="U894" s="115"/>
      <c r="V894" s="115"/>
      <c r="W894" s="115"/>
      <c r="X894" s="115"/>
      <c r="Y894" s="115"/>
      <c r="Z894" s="115"/>
    </row>
    <row r="895" spans="1:26" ht="15.75" customHeight="1" x14ac:dyDescent="0.25">
      <c r="A895" s="115"/>
      <c r="B895" s="115"/>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row>
    <row r="896" spans="1:26" ht="15.75" customHeight="1" x14ac:dyDescent="0.25">
      <c r="A896" s="115"/>
      <c r="B896" s="115"/>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row>
    <row r="897" spans="1:26" ht="15.75" customHeight="1" x14ac:dyDescent="0.25">
      <c r="A897" s="115"/>
      <c r="B897" s="115"/>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row>
    <row r="898" spans="1:26" ht="15.75" customHeight="1" x14ac:dyDescent="0.25">
      <c r="A898" s="115"/>
      <c r="B898" s="115"/>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row>
    <row r="899" spans="1:26" ht="15.75" customHeight="1" x14ac:dyDescent="0.25">
      <c r="A899" s="115"/>
      <c r="B899" s="115"/>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row>
    <row r="900" spans="1:26" ht="15.75" customHeight="1" x14ac:dyDescent="0.25">
      <c r="A900" s="115"/>
      <c r="B900" s="115"/>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row>
    <row r="901" spans="1:26" ht="15.75" customHeight="1" x14ac:dyDescent="0.25">
      <c r="A901" s="115"/>
      <c r="B901" s="115"/>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row>
    <row r="902" spans="1:26" ht="15.75" customHeight="1" x14ac:dyDescent="0.25">
      <c r="A902" s="115"/>
      <c r="B902" s="115"/>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row>
    <row r="903" spans="1:26" ht="15.75" customHeight="1" x14ac:dyDescent="0.25">
      <c r="A903" s="115"/>
      <c r="B903" s="115"/>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row>
    <row r="904" spans="1:26" ht="15.75" customHeight="1" x14ac:dyDescent="0.25">
      <c r="A904" s="115"/>
      <c r="B904" s="115"/>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row>
    <row r="905" spans="1:26" ht="15.75" customHeight="1" x14ac:dyDescent="0.25">
      <c r="A905" s="115"/>
      <c r="B905" s="115"/>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row>
    <row r="906" spans="1:26" ht="15.75" customHeight="1" x14ac:dyDescent="0.25">
      <c r="A906" s="115"/>
      <c r="B906" s="115"/>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row>
    <row r="907" spans="1:26" ht="15.75" customHeight="1" x14ac:dyDescent="0.25">
      <c r="A907" s="115"/>
      <c r="B907" s="115"/>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row>
    <row r="908" spans="1:26" ht="15.75" customHeight="1" x14ac:dyDescent="0.25">
      <c r="A908" s="115"/>
      <c r="B908" s="115"/>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row>
    <row r="909" spans="1:26" ht="15.75" customHeight="1" x14ac:dyDescent="0.25">
      <c r="A909" s="115"/>
      <c r="B909" s="115"/>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row>
    <row r="910" spans="1:26" ht="15.75" customHeight="1" x14ac:dyDescent="0.25">
      <c r="A910" s="115"/>
      <c r="B910" s="115"/>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row>
    <row r="911" spans="1:26" ht="15.75" customHeight="1" x14ac:dyDescent="0.25">
      <c r="A911" s="115"/>
      <c r="B911" s="115"/>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row>
    <row r="912" spans="1:26" ht="15.75" customHeight="1" x14ac:dyDescent="0.25">
      <c r="A912" s="115"/>
      <c r="B912" s="115"/>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row>
    <row r="913" spans="1:26" ht="15.75" customHeight="1" x14ac:dyDescent="0.25">
      <c r="A913" s="115"/>
      <c r="B913" s="115"/>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row>
    <row r="914" spans="1:26" ht="15.75" customHeight="1" x14ac:dyDescent="0.25">
      <c r="A914" s="115"/>
      <c r="B914" s="115"/>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row>
    <row r="915" spans="1:26" ht="15.75" customHeight="1" x14ac:dyDescent="0.25">
      <c r="A915" s="115"/>
      <c r="B915" s="115"/>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row>
    <row r="916" spans="1:26" ht="15.75" customHeight="1" x14ac:dyDescent="0.25">
      <c r="A916" s="115"/>
      <c r="B916" s="115"/>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row>
    <row r="917" spans="1:26" ht="15.75" customHeight="1" x14ac:dyDescent="0.25">
      <c r="A917" s="115"/>
      <c r="B917" s="115"/>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row>
    <row r="918" spans="1:26" ht="15.75" customHeight="1" x14ac:dyDescent="0.25">
      <c r="A918" s="115"/>
      <c r="B918" s="115"/>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row>
    <row r="919" spans="1:26" ht="15.75" customHeight="1" x14ac:dyDescent="0.25">
      <c r="A919" s="115"/>
      <c r="B919" s="115"/>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row>
    <row r="920" spans="1:26" ht="15.75" customHeight="1" x14ac:dyDescent="0.25">
      <c r="A920" s="115"/>
      <c r="B920" s="115"/>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row>
    <row r="921" spans="1:26" ht="15.75" customHeight="1" x14ac:dyDescent="0.25">
      <c r="A921" s="115"/>
      <c r="B921" s="115"/>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row>
    <row r="922" spans="1:26" ht="15.75" customHeight="1" x14ac:dyDescent="0.25">
      <c r="A922" s="115"/>
      <c r="B922" s="115"/>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row>
    <row r="923" spans="1:26" ht="15.75" customHeight="1" x14ac:dyDescent="0.25">
      <c r="A923" s="115"/>
      <c r="B923" s="115"/>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row>
    <row r="924" spans="1:26" ht="15.75" customHeight="1" x14ac:dyDescent="0.25">
      <c r="A924" s="115"/>
      <c r="B924" s="115"/>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row>
    <row r="925" spans="1:26" ht="15.75" customHeight="1" x14ac:dyDescent="0.25">
      <c r="A925" s="115"/>
      <c r="B925" s="115"/>
      <c r="C925" s="115"/>
      <c r="D925" s="115"/>
      <c r="E925" s="115"/>
      <c r="F925" s="115"/>
      <c r="G925" s="115"/>
      <c r="H925" s="115"/>
      <c r="I925" s="115"/>
      <c r="J925" s="115"/>
      <c r="K925" s="115"/>
      <c r="L925" s="115"/>
      <c r="M925" s="115"/>
      <c r="N925" s="115"/>
      <c r="O925" s="115"/>
      <c r="P925" s="115"/>
      <c r="Q925" s="115"/>
      <c r="R925" s="115"/>
      <c r="S925" s="115"/>
      <c r="T925" s="115"/>
      <c r="U925" s="115"/>
      <c r="V925" s="115"/>
      <c r="W925" s="115"/>
      <c r="X925" s="115"/>
      <c r="Y925" s="115"/>
      <c r="Z925" s="115"/>
    </row>
    <row r="926" spans="1:26" ht="15.75" customHeight="1" x14ac:dyDescent="0.25">
      <c r="A926" s="115"/>
      <c r="B926" s="115"/>
      <c r="C926" s="115"/>
      <c r="D926" s="115"/>
      <c r="E926" s="115"/>
      <c r="F926" s="115"/>
      <c r="G926" s="115"/>
      <c r="H926" s="115"/>
      <c r="I926" s="115"/>
      <c r="J926" s="115"/>
      <c r="K926" s="115"/>
      <c r="L926" s="115"/>
      <c r="M926" s="115"/>
      <c r="N926" s="115"/>
      <c r="O926" s="115"/>
      <c r="P926" s="115"/>
      <c r="Q926" s="115"/>
      <c r="R926" s="115"/>
      <c r="S926" s="115"/>
      <c r="T926" s="115"/>
      <c r="U926" s="115"/>
      <c r="V926" s="115"/>
      <c r="W926" s="115"/>
      <c r="X926" s="115"/>
      <c r="Y926" s="115"/>
      <c r="Z926" s="115"/>
    </row>
    <row r="927" spans="1:26" ht="15.75" customHeight="1" x14ac:dyDescent="0.25">
      <c r="A927" s="115"/>
      <c r="B927" s="115"/>
      <c r="C927" s="115"/>
      <c r="D927" s="115"/>
      <c r="E927" s="115"/>
      <c r="F927" s="115"/>
      <c r="G927" s="115"/>
      <c r="H927" s="115"/>
      <c r="I927" s="115"/>
      <c r="J927" s="115"/>
      <c r="K927" s="115"/>
      <c r="L927" s="115"/>
      <c r="M927" s="115"/>
      <c r="N927" s="115"/>
      <c r="O927" s="115"/>
      <c r="P927" s="115"/>
      <c r="Q927" s="115"/>
      <c r="R927" s="115"/>
      <c r="S927" s="115"/>
      <c r="T927" s="115"/>
      <c r="U927" s="115"/>
      <c r="V927" s="115"/>
      <c r="W927" s="115"/>
      <c r="X927" s="115"/>
      <c r="Y927" s="115"/>
      <c r="Z927" s="115"/>
    </row>
    <row r="928" spans="1:26" ht="15.75" customHeight="1" x14ac:dyDescent="0.25">
      <c r="A928" s="115"/>
      <c r="B928" s="115"/>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row>
    <row r="929" spans="1:26" ht="15.75" customHeight="1" x14ac:dyDescent="0.25">
      <c r="A929" s="115"/>
      <c r="B929" s="115"/>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row>
    <row r="930" spans="1:26" ht="15.75" customHeight="1" x14ac:dyDescent="0.25">
      <c r="A930" s="115"/>
      <c r="B930" s="115"/>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row>
    <row r="931" spans="1:26" ht="15.75" customHeight="1" x14ac:dyDescent="0.25">
      <c r="A931" s="115"/>
      <c r="B931" s="115"/>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row>
    <row r="932" spans="1:26" ht="15.75" customHeight="1" x14ac:dyDescent="0.25">
      <c r="A932" s="115"/>
      <c r="B932" s="115"/>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row>
    <row r="933" spans="1:26" ht="15.75" customHeight="1" x14ac:dyDescent="0.25">
      <c r="A933" s="115"/>
      <c r="B933" s="115"/>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row>
    <row r="934" spans="1:26" ht="15.75" customHeight="1" x14ac:dyDescent="0.25">
      <c r="A934" s="115"/>
      <c r="B934" s="115"/>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row>
    <row r="935" spans="1:26" ht="15.75" customHeight="1" x14ac:dyDescent="0.25">
      <c r="A935" s="115"/>
      <c r="B935" s="115"/>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row>
    <row r="936" spans="1:26" ht="15.75" customHeight="1" x14ac:dyDescent="0.25">
      <c r="A936" s="115"/>
      <c r="B936" s="115"/>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row>
    <row r="937" spans="1:26" ht="15.75" customHeight="1" x14ac:dyDescent="0.25">
      <c r="A937" s="115"/>
      <c r="B937" s="115"/>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row>
    <row r="938" spans="1:26" ht="15.75" customHeight="1" x14ac:dyDescent="0.25">
      <c r="A938" s="115"/>
      <c r="B938" s="115"/>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row>
    <row r="939" spans="1:26" ht="15.75" customHeight="1" x14ac:dyDescent="0.25">
      <c r="A939" s="115"/>
      <c r="B939" s="115"/>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row>
    <row r="940" spans="1:26" ht="15.75" customHeight="1" x14ac:dyDescent="0.25">
      <c r="A940" s="115"/>
      <c r="B940" s="115"/>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row>
    <row r="941" spans="1:26" ht="15.75" customHeight="1" x14ac:dyDescent="0.25">
      <c r="A941" s="115"/>
      <c r="B941" s="115"/>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row>
    <row r="942" spans="1:26" ht="15.75" customHeight="1" x14ac:dyDescent="0.25">
      <c r="A942" s="115"/>
      <c r="B942" s="115"/>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row>
    <row r="943" spans="1:26" ht="15.75" customHeight="1" x14ac:dyDescent="0.25">
      <c r="A943" s="115"/>
      <c r="B943" s="115"/>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row>
    <row r="944" spans="1:26" ht="15.75" customHeight="1" x14ac:dyDescent="0.25">
      <c r="A944" s="115"/>
      <c r="B944" s="115"/>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row>
    <row r="945" spans="1:26" ht="15.75" customHeight="1" x14ac:dyDescent="0.25">
      <c r="A945" s="115"/>
      <c r="B945" s="115"/>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row>
    <row r="946" spans="1:26" ht="15.75" customHeight="1" x14ac:dyDescent="0.25">
      <c r="A946" s="115"/>
      <c r="B946" s="115"/>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row>
    <row r="947" spans="1:26" ht="15.75" customHeight="1" x14ac:dyDescent="0.25">
      <c r="A947" s="115"/>
      <c r="B947" s="115"/>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row>
    <row r="948" spans="1:26" ht="15.75" customHeight="1" x14ac:dyDescent="0.25">
      <c r="A948" s="115"/>
      <c r="B948" s="115"/>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row>
    <row r="949" spans="1:26" ht="15.75" customHeight="1" x14ac:dyDescent="0.25">
      <c r="A949" s="115"/>
      <c r="B949" s="115"/>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row>
    <row r="950" spans="1:26" ht="15.75" customHeight="1" x14ac:dyDescent="0.25">
      <c r="A950" s="115"/>
      <c r="B950" s="115"/>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row>
    <row r="951" spans="1:26" ht="15.75" customHeight="1" x14ac:dyDescent="0.25">
      <c r="A951" s="115"/>
      <c r="B951" s="115"/>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row>
    <row r="952" spans="1:26" ht="15.75" customHeight="1" x14ac:dyDescent="0.25">
      <c r="A952" s="115"/>
      <c r="B952" s="115"/>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row>
    <row r="953" spans="1:26" ht="15.75" customHeight="1" x14ac:dyDescent="0.25">
      <c r="A953" s="115"/>
      <c r="B953" s="115"/>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row>
    <row r="954" spans="1:26" ht="15.75" customHeight="1" x14ac:dyDescent="0.25">
      <c r="A954" s="115"/>
      <c r="B954" s="115"/>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row>
    <row r="955" spans="1:26" ht="15.75" customHeight="1" x14ac:dyDescent="0.25">
      <c r="A955" s="115"/>
      <c r="B955" s="115"/>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row>
    <row r="956" spans="1:26" ht="15.75" customHeight="1" x14ac:dyDescent="0.25">
      <c r="A956" s="115"/>
      <c r="B956" s="115"/>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row>
    <row r="957" spans="1:26" ht="15.75" customHeight="1" x14ac:dyDescent="0.25">
      <c r="A957" s="115"/>
      <c r="B957" s="115"/>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row>
    <row r="958" spans="1:26" ht="15.75" customHeight="1" x14ac:dyDescent="0.25">
      <c r="A958" s="115"/>
      <c r="B958" s="115"/>
      <c r="C958" s="115"/>
      <c r="D958" s="115"/>
      <c r="E958" s="115"/>
      <c r="F958" s="115"/>
      <c r="G958" s="115"/>
      <c r="H958" s="115"/>
      <c r="I958" s="115"/>
      <c r="J958" s="115"/>
      <c r="K958" s="115"/>
      <c r="L958" s="115"/>
      <c r="M958" s="115"/>
      <c r="N958" s="115"/>
      <c r="O958" s="115"/>
      <c r="P958" s="115"/>
      <c r="Q958" s="115"/>
      <c r="R958" s="115"/>
      <c r="S958" s="115"/>
      <c r="T958" s="115"/>
      <c r="U958" s="115"/>
      <c r="V958" s="115"/>
      <c r="W958" s="115"/>
      <c r="X958" s="115"/>
      <c r="Y958" s="115"/>
      <c r="Z958" s="115"/>
    </row>
    <row r="959" spans="1:26" ht="15.75" customHeight="1" x14ac:dyDescent="0.25">
      <c r="A959" s="115"/>
      <c r="B959" s="115"/>
      <c r="C959" s="115"/>
      <c r="D959" s="115"/>
      <c r="E959" s="115"/>
      <c r="F959" s="115"/>
      <c r="G959" s="115"/>
      <c r="H959" s="115"/>
      <c r="I959" s="115"/>
      <c r="J959" s="115"/>
      <c r="K959" s="115"/>
      <c r="L959" s="115"/>
      <c r="M959" s="115"/>
      <c r="N959" s="115"/>
      <c r="O959" s="115"/>
      <c r="P959" s="115"/>
      <c r="Q959" s="115"/>
      <c r="R959" s="115"/>
      <c r="S959" s="115"/>
      <c r="T959" s="115"/>
      <c r="U959" s="115"/>
      <c r="V959" s="115"/>
      <c r="W959" s="115"/>
      <c r="X959" s="115"/>
      <c r="Y959" s="115"/>
      <c r="Z959" s="115"/>
    </row>
    <row r="960" spans="1:26" ht="15.75" customHeight="1" x14ac:dyDescent="0.25">
      <c r="A960" s="115"/>
      <c r="B960" s="115"/>
      <c r="C960" s="115"/>
      <c r="D960" s="115"/>
      <c r="E960" s="115"/>
      <c r="F960" s="115"/>
      <c r="G960" s="115"/>
      <c r="H960" s="115"/>
      <c r="I960" s="115"/>
      <c r="J960" s="115"/>
      <c r="K960" s="115"/>
      <c r="L960" s="115"/>
      <c r="M960" s="115"/>
      <c r="N960" s="115"/>
      <c r="O960" s="115"/>
      <c r="P960" s="115"/>
      <c r="Q960" s="115"/>
      <c r="R960" s="115"/>
      <c r="S960" s="115"/>
      <c r="T960" s="115"/>
      <c r="U960" s="115"/>
      <c r="V960" s="115"/>
      <c r="W960" s="115"/>
      <c r="X960" s="115"/>
      <c r="Y960" s="115"/>
      <c r="Z960" s="115"/>
    </row>
    <row r="961" spans="1:26" ht="15.75" customHeight="1" x14ac:dyDescent="0.25">
      <c r="A961" s="115"/>
      <c r="B961" s="115"/>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row>
    <row r="962" spans="1:26" ht="15.75" customHeight="1" x14ac:dyDescent="0.25">
      <c r="A962" s="115"/>
      <c r="B962" s="115"/>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row>
    <row r="963" spans="1:26" ht="15.75" customHeight="1" x14ac:dyDescent="0.25">
      <c r="A963" s="115"/>
      <c r="B963" s="115"/>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row>
    <row r="964" spans="1:26" ht="15.75" customHeight="1" x14ac:dyDescent="0.25">
      <c r="A964" s="115"/>
      <c r="B964" s="115"/>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row>
    <row r="965" spans="1:26" ht="15.75" customHeight="1" x14ac:dyDescent="0.25">
      <c r="A965" s="115"/>
      <c r="B965" s="115"/>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row>
    <row r="966" spans="1:26" ht="15.75" customHeight="1" x14ac:dyDescent="0.25">
      <c r="A966" s="115"/>
      <c r="B966" s="115"/>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row>
    <row r="967" spans="1:26" ht="15.75" customHeight="1" x14ac:dyDescent="0.25">
      <c r="A967" s="115"/>
      <c r="B967" s="115"/>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row>
    <row r="968" spans="1:26" ht="15.75" customHeight="1" x14ac:dyDescent="0.25">
      <c r="A968" s="115"/>
      <c r="B968" s="115"/>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row>
    <row r="969" spans="1:26" ht="15.75" customHeight="1" x14ac:dyDescent="0.25">
      <c r="A969" s="115"/>
      <c r="B969" s="115"/>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row>
    <row r="970" spans="1:26" ht="15.75" customHeight="1" x14ac:dyDescent="0.25">
      <c r="A970" s="115"/>
      <c r="B970" s="115"/>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row>
    <row r="971" spans="1:26" ht="15.75" customHeight="1" x14ac:dyDescent="0.25">
      <c r="A971" s="115"/>
      <c r="B971" s="115"/>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row>
    <row r="972" spans="1:26" ht="15.75" customHeight="1" x14ac:dyDescent="0.25">
      <c r="A972" s="115"/>
      <c r="B972" s="115"/>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row>
    <row r="973" spans="1:26" ht="15.75" customHeight="1" x14ac:dyDescent="0.25">
      <c r="A973" s="115"/>
      <c r="B973" s="115"/>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row>
    <row r="974" spans="1:26" ht="15.75" customHeight="1" x14ac:dyDescent="0.25">
      <c r="A974" s="115"/>
      <c r="B974" s="115"/>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row>
    <row r="975" spans="1:26" ht="15.75" customHeight="1" x14ac:dyDescent="0.25">
      <c r="A975" s="115"/>
      <c r="B975" s="115"/>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row>
    <row r="976" spans="1:26" ht="15.75" customHeight="1" x14ac:dyDescent="0.25">
      <c r="A976" s="115"/>
      <c r="B976" s="115"/>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row>
    <row r="977" spans="1:26" ht="15.75" customHeight="1" x14ac:dyDescent="0.25">
      <c r="A977" s="115"/>
      <c r="B977" s="115"/>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row>
    <row r="978" spans="1:26" ht="15.75" customHeight="1" x14ac:dyDescent="0.25">
      <c r="A978" s="115"/>
      <c r="B978" s="115"/>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row>
    <row r="979" spans="1:26" ht="15.75" customHeight="1" x14ac:dyDescent="0.25">
      <c r="A979" s="115"/>
      <c r="B979" s="115"/>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row>
    <row r="980" spans="1:26" ht="15.75" customHeight="1" x14ac:dyDescent="0.25">
      <c r="A980" s="115"/>
      <c r="B980" s="115"/>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row>
    <row r="981" spans="1:26" ht="15.75" customHeight="1" x14ac:dyDescent="0.25">
      <c r="A981" s="115"/>
      <c r="B981" s="115"/>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row>
    <row r="982" spans="1:26" ht="15.75" customHeight="1" x14ac:dyDescent="0.25">
      <c r="A982" s="115"/>
      <c r="B982" s="115"/>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row>
    <row r="983" spans="1:26" ht="15.75" customHeight="1" x14ac:dyDescent="0.25">
      <c r="A983" s="115"/>
      <c r="B983" s="115"/>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row>
    <row r="984" spans="1:26" ht="15.75" customHeight="1" x14ac:dyDescent="0.25">
      <c r="A984" s="115"/>
      <c r="B984" s="115"/>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row>
    <row r="985" spans="1:26" ht="15.75" customHeight="1" x14ac:dyDescent="0.25">
      <c r="A985" s="115"/>
      <c r="B985" s="115"/>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row>
    <row r="986" spans="1:26" ht="15.75" customHeight="1" x14ac:dyDescent="0.25">
      <c r="A986" s="115"/>
      <c r="B986" s="115"/>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row>
    <row r="987" spans="1:26" ht="15.75" customHeight="1" x14ac:dyDescent="0.25">
      <c r="A987" s="115"/>
      <c r="B987" s="115"/>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row>
    <row r="988" spans="1:26" ht="15.75" customHeight="1" x14ac:dyDescent="0.25">
      <c r="A988" s="115"/>
      <c r="B988" s="115"/>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row>
    <row r="989" spans="1:26" ht="15.75" customHeight="1" x14ac:dyDescent="0.25">
      <c r="A989" s="115"/>
      <c r="B989" s="115"/>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row>
    <row r="990" spans="1:26" ht="15.75" customHeight="1" x14ac:dyDescent="0.25">
      <c r="A990" s="115"/>
      <c r="B990" s="115"/>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row>
    <row r="991" spans="1:26" ht="15.75" customHeight="1" x14ac:dyDescent="0.25">
      <c r="A991" s="115"/>
      <c r="B991" s="115"/>
      <c r="C991" s="115"/>
      <c r="D991" s="115"/>
      <c r="E991" s="115"/>
      <c r="F991" s="115"/>
      <c r="G991" s="115"/>
      <c r="H991" s="115"/>
      <c r="I991" s="115"/>
      <c r="J991" s="115"/>
      <c r="K991" s="115"/>
      <c r="L991" s="115"/>
      <c r="M991" s="115"/>
      <c r="N991" s="115"/>
      <c r="O991" s="115"/>
      <c r="P991" s="115"/>
      <c r="Q991" s="115"/>
      <c r="R991" s="115"/>
      <c r="S991" s="115"/>
      <c r="T991" s="115"/>
      <c r="U991" s="115"/>
      <c r="V991" s="115"/>
      <c r="W991" s="115"/>
      <c r="X991" s="115"/>
      <c r="Y991" s="115"/>
      <c r="Z991" s="115"/>
    </row>
    <row r="992" spans="1:26" ht="15.75" customHeight="1" x14ac:dyDescent="0.25">
      <c r="A992" s="115"/>
      <c r="B992" s="115"/>
      <c r="C992" s="115"/>
      <c r="D992" s="115"/>
      <c r="E992" s="115"/>
      <c r="F992" s="115"/>
      <c r="G992" s="115"/>
      <c r="H992" s="115"/>
      <c r="I992" s="115"/>
      <c r="J992" s="115"/>
      <c r="K992" s="115"/>
      <c r="L992" s="115"/>
      <c r="M992" s="115"/>
      <c r="N992" s="115"/>
      <c r="O992" s="115"/>
      <c r="P992" s="115"/>
      <c r="Q992" s="115"/>
      <c r="R992" s="115"/>
      <c r="S992" s="115"/>
      <c r="T992" s="115"/>
      <c r="U992" s="115"/>
      <c r="V992" s="115"/>
      <c r="W992" s="115"/>
      <c r="X992" s="115"/>
      <c r="Y992" s="115"/>
      <c r="Z992" s="115"/>
    </row>
    <row r="993" spans="1:26" ht="15.75" customHeight="1" x14ac:dyDescent="0.25">
      <c r="A993" s="115"/>
      <c r="B993" s="115"/>
      <c r="C993" s="115"/>
      <c r="D993" s="115"/>
      <c r="E993" s="115"/>
      <c r="F993" s="115"/>
      <c r="G993" s="115"/>
      <c r="H993" s="115"/>
      <c r="I993" s="115"/>
      <c r="J993" s="115"/>
      <c r="K993" s="115"/>
      <c r="L993" s="115"/>
      <c r="M993" s="115"/>
      <c r="N993" s="115"/>
      <c r="O993" s="115"/>
      <c r="P993" s="115"/>
      <c r="Q993" s="115"/>
      <c r="R993" s="115"/>
      <c r="S993" s="115"/>
      <c r="T993" s="115"/>
      <c r="U993" s="115"/>
      <c r="V993" s="115"/>
      <c r="W993" s="115"/>
      <c r="X993" s="115"/>
      <c r="Y993" s="115"/>
      <c r="Z993" s="115"/>
    </row>
    <row r="994" spans="1:26" ht="15.75" customHeight="1" x14ac:dyDescent="0.25">
      <c r="A994" s="115"/>
      <c r="B994" s="115"/>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row>
    <row r="995" spans="1:26" ht="15.75" customHeight="1" x14ac:dyDescent="0.25">
      <c r="A995" s="115"/>
      <c r="B995" s="115"/>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row>
    <row r="996" spans="1:26" ht="15.75" customHeight="1" x14ac:dyDescent="0.25">
      <c r="A996" s="115"/>
      <c r="B996" s="115"/>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row>
    <row r="997" spans="1:26" ht="15.75" customHeight="1" x14ac:dyDescent="0.25">
      <c r="A997" s="115"/>
      <c r="B997" s="115"/>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row>
    <row r="998" spans="1:26" ht="15.75" customHeight="1" x14ac:dyDescent="0.25">
      <c r="A998" s="115"/>
      <c r="B998" s="115"/>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row>
    <row r="999" spans="1:26" ht="15.75" customHeight="1" x14ac:dyDescent="0.25">
      <c r="A999" s="115"/>
      <c r="B999" s="115"/>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row>
    <row r="1000" spans="1:26" ht="15.75" customHeight="1" x14ac:dyDescent="0.25">
      <c r="A1000" s="115"/>
      <c r="B1000" s="115"/>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row>
  </sheetData>
  <mergeCells count="19">
    <mergeCell ref="A20:A23"/>
    <mergeCell ref="B20:B23"/>
    <mergeCell ref="C20:C23"/>
    <mergeCell ref="I16:I19"/>
    <mergeCell ref="I20:I23"/>
    <mergeCell ref="A16:A19"/>
    <mergeCell ref="B16:B19"/>
    <mergeCell ref="C16:C19"/>
    <mergeCell ref="I10:I11"/>
    <mergeCell ref="A1:I1"/>
    <mergeCell ref="A4:A7"/>
    <mergeCell ref="B4:B7"/>
    <mergeCell ref="C5:C6"/>
    <mergeCell ref="I5:I6"/>
    <mergeCell ref="C8:C11"/>
    <mergeCell ref="D10:D11"/>
    <mergeCell ref="B8:B15"/>
    <mergeCell ref="C14:C15"/>
    <mergeCell ref="A8:A15"/>
  </mergeCells>
  <printOptions horizontalCentered="1"/>
  <pageMargins left="0.31496062992125984" right="0.31496062992125984" top="0.55118110236220474" bottom="0.35433070866141736" header="0" footer="0"/>
  <pageSetup paperSize="9" scale="85"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Formato POA 2022</vt:lpstr>
      <vt:lpstr>PND</vt:lpstr>
      <vt:lpstr>ARTICULACIÓN EXTERNA</vt:lpstr>
      <vt:lpstr>PEDI</vt:lpstr>
      <vt:lpstr>Estrategias DAFO</vt:lpstr>
      <vt:lpstr>ARTICULACIÓN INTERNA</vt:lpstr>
      <vt:lpstr>'Formato POA 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 Basilio Banchón</dc:creator>
  <cp:lastModifiedBy>Fanny Eunice Basilio Banchon</cp:lastModifiedBy>
  <cp:lastPrinted>2022-11-18T20:19:50Z</cp:lastPrinted>
  <dcterms:created xsi:type="dcterms:W3CDTF">2021-02-23T18:47:55Z</dcterms:created>
  <dcterms:modified xsi:type="dcterms:W3CDTF">2022-12-08T13:32:40Z</dcterms:modified>
</cp:coreProperties>
</file>